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codeName="ThisWorkbook" autoCompressPictures="0"/>
  <bookViews>
    <workbookView xWindow="20" yWindow="0" windowWidth="24020" windowHeight="13960" tabRatio="500" activeTab="2"/>
  </bookViews>
  <sheets>
    <sheet name="Mainframe" sheetId="1" r:id="rId1"/>
    <sheet name="Scoresheet" sheetId="6" r:id="rId2"/>
    <sheet name="Answers" sheetId="4" r:id="rId3"/>
    <sheet name="Backup 2" sheetId="7" state="hidden" r:id="rId4"/>
  </sheets>
  <definedNames>
    <definedName name="_xlnm._FilterDatabase" localSheetId="3" hidden="1">'Backup 2'!$A$2:$BH$17</definedName>
    <definedName name="_xlnm._FilterDatabase" localSheetId="1" hidden="1">Scoresheet!$A$2:$CL$2</definedName>
    <definedName name="PASS">#REF!</definedName>
    <definedName name="PLAYERS">Mainframe!$X$1</definedName>
    <definedName name="SHEEP">#REF!</definedName>
    <definedName name="WRONG">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K3" i="6" l="1"/>
  <c r="CK55" i="6"/>
  <c r="CJ55" i="6"/>
  <c r="CI55" i="6"/>
  <c r="CK54" i="6"/>
  <c r="CJ54" i="6"/>
  <c r="CI54" i="6"/>
  <c r="CK53" i="6"/>
  <c r="CJ53" i="6"/>
  <c r="CI53" i="6"/>
  <c r="CK52" i="6"/>
  <c r="CJ52" i="6"/>
  <c r="CI52" i="6"/>
  <c r="CK51" i="6"/>
  <c r="CJ51" i="6"/>
  <c r="CI51" i="6"/>
  <c r="CK50" i="6"/>
  <c r="CJ50" i="6"/>
  <c r="CI50" i="6"/>
  <c r="CK49" i="6"/>
  <c r="CJ49" i="6"/>
  <c r="CI49" i="6"/>
  <c r="CK48" i="6"/>
  <c r="CJ48" i="6"/>
  <c r="CI48" i="6"/>
  <c r="CK47" i="6"/>
  <c r="CJ47" i="6"/>
  <c r="CI47" i="6"/>
  <c r="CK46" i="6"/>
  <c r="CJ46" i="6"/>
  <c r="CI46" i="6"/>
  <c r="CK45" i="6"/>
  <c r="CJ45" i="6"/>
  <c r="CI45" i="6"/>
  <c r="CK44" i="6"/>
  <c r="CJ44" i="6"/>
  <c r="CI44" i="6"/>
  <c r="CK43" i="6"/>
  <c r="CJ43" i="6"/>
  <c r="CI43" i="6"/>
  <c r="CK42" i="6"/>
  <c r="CJ42" i="6"/>
  <c r="CI42" i="6"/>
  <c r="CK41" i="6"/>
  <c r="CJ41" i="6"/>
  <c r="CI41" i="6"/>
  <c r="CK40" i="6"/>
  <c r="CJ40" i="6"/>
  <c r="CI40" i="6"/>
  <c r="CK39" i="6"/>
  <c r="CJ39" i="6"/>
  <c r="CI39" i="6"/>
  <c r="CK38" i="6"/>
  <c r="CJ38" i="6"/>
  <c r="CI38" i="6"/>
  <c r="CK37" i="6"/>
  <c r="CJ37" i="6"/>
  <c r="CI37" i="6"/>
  <c r="CK36" i="6"/>
  <c r="CJ36" i="6"/>
  <c r="CI36" i="6"/>
  <c r="CK35" i="6"/>
  <c r="CJ35" i="6"/>
  <c r="CI35" i="6"/>
  <c r="CK34" i="6"/>
  <c r="CJ34" i="6"/>
  <c r="CI34" i="6"/>
  <c r="CK33" i="6"/>
  <c r="CJ33" i="6"/>
  <c r="CI33" i="6"/>
  <c r="CK32" i="6"/>
  <c r="CJ32" i="6"/>
  <c r="CI32" i="6"/>
  <c r="CK31" i="6"/>
  <c r="CJ31" i="6"/>
  <c r="CI31" i="6"/>
  <c r="CK30" i="6"/>
  <c r="CJ30" i="6"/>
  <c r="CI30" i="6"/>
  <c r="CK29" i="6"/>
  <c r="CJ29" i="6"/>
  <c r="CI29" i="6"/>
  <c r="CK28" i="6"/>
  <c r="CJ28" i="6"/>
  <c r="CI28" i="6"/>
  <c r="CK27" i="6"/>
  <c r="CJ27" i="6"/>
  <c r="CI27" i="6"/>
  <c r="CK26" i="6"/>
  <c r="CJ26" i="6"/>
  <c r="CI26" i="6"/>
  <c r="CK25" i="6"/>
  <c r="CJ25" i="6"/>
  <c r="CI25" i="6"/>
  <c r="CK24" i="6"/>
  <c r="CJ24" i="6"/>
  <c r="CI24" i="6"/>
  <c r="CK23" i="6"/>
  <c r="CJ23" i="6"/>
  <c r="CI23" i="6"/>
  <c r="CK22" i="6"/>
  <c r="CJ22" i="6"/>
  <c r="CI22" i="6"/>
  <c r="CK21" i="6"/>
  <c r="CJ21" i="6"/>
  <c r="CI21" i="6"/>
  <c r="CK20" i="6"/>
  <c r="CJ20" i="6"/>
  <c r="CI20" i="6"/>
  <c r="CK19" i="6"/>
  <c r="CJ19" i="6"/>
  <c r="CI19" i="6"/>
  <c r="CK18" i="6"/>
  <c r="CJ18" i="6"/>
  <c r="CI18" i="6"/>
  <c r="CK17" i="6"/>
  <c r="CJ17" i="6"/>
  <c r="CI17" i="6"/>
  <c r="CK16" i="6"/>
  <c r="CJ16" i="6"/>
  <c r="CI16" i="6"/>
  <c r="CK15" i="6"/>
  <c r="CJ15" i="6"/>
  <c r="CI15" i="6"/>
  <c r="CK14" i="6"/>
  <c r="CJ14" i="6"/>
  <c r="CI14" i="6"/>
  <c r="CK13" i="6"/>
  <c r="CJ13" i="6"/>
  <c r="CI13" i="6"/>
  <c r="CK12" i="6"/>
  <c r="CJ12" i="6"/>
  <c r="CI12" i="6"/>
  <c r="CK11" i="6"/>
  <c r="CJ11" i="6"/>
  <c r="CI11" i="6"/>
  <c r="CK10" i="6"/>
  <c r="CJ10" i="6"/>
  <c r="CI10" i="6"/>
  <c r="CK9" i="6"/>
  <c r="CJ9" i="6"/>
  <c r="CI9" i="6"/>
  <c r="CK8" i="6"/>
  <c r="CJ8" i="6"/>
  <c r="CI8" i="6"/>
  <c r="CK7" i="6"/>
  <c r="CJ7" i="6"/>
  <c r="CI7" i="6"/>
  <c r="CK6" i="6"/>
  <c r="CJ6" i="6"/>
  <c r="CI6" i="6"/>
  <c r="CK5" i="6"/>
  <c r="CJ5" i="6"/>
  <c r="CI5" i="6"/>
  <c r="CK4" i="6"/>
  <c r="CJ4" i="6"/>
  <c r="CI4" i="6"/>
  <c r="CJ3" i="6"/>
  <c r="CI3" i="6"/>
  <c r="D10" i="6"/>
  <c r="E10" i="6"/>
  <c r="B10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11" i="6"/>
  <c r="D11" i="6"/>
  <c r="D5" i="6"/>
  <c r="D16" i="6"/>
  <c r="D17" i="6"/>
  <c r="D15" i="6"/>
  <c r="D4" i="6"/>
  <c r="D12" i="6"/>
  <c r="D19" i="6"/>
  <c r="D21" i="6"/>
  <c r="D20" i="6"/>
  <c r="D9" i="6"/>
  <c r="D7" i="6"/>
  <c r="D8" i="6"/>
  <c r="D3" i="6"/>
  <c r="D18" i="6"/>
  <c r="D6" i="6"/>
  <c r="D14" i="6"/>
  <c r="D13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B11" i="4"/>
  <c r="E11" i="6"/>
  <c r="B13" i="6"/>
  <c r="B10" i="4"/>
  <c r="E13" i="6"/>
  <c r="B14" i="6"/>
  <c r="B8" i="4"/>
  <c r="E14" i="6"/>
  <c r="B18" i="6"/>
  <c r="B6" i="4"/>
  <c r="E18" i="6"/>
  <c r="B3" i="6"/>
  <c r="E3" i="6"/>
  <c r="B8" i="6"/>
  <c r="B9" i="4"/>
  <c r="E8" i="6"/>
  <c r="B7" i="6"/>
  <c r="E7" i="6"/>
  <c r="B9" i="6"/>
  <c r="E9" i="6"/>
  <c r="B20" i="6"/>
  <c r="E20" i="6"/>
  <c r="B21" i="6"/>
  <c r="B4" i="4"/>
  <c r="E21" i="6"/>
  <c r="B19" i="6"/>
  <c r="E19" i="6"/>
  <c r="B12" i="6"/>
  <c r="E12" i="6"/>
  <c r="B4" i="6"/>
  <c r="E4" i="6"/>
  <c r="B15" i="6"/>
  <c r="B2" i="4"/>
  <c r="E15" i="6"/>
  <c r="B17" i="6"/>
  <c r="E17" i="6"/>
  <c r="B16" i="6"/>
  <c r="E16" i="6"/>
  <c r="B5" i="6"/>
  <c r="E5" i="6"/>
  <c r="B3" i="4"/>
  <c r="E6" i="6"/>
  <c r="B6" i="6"/>
  <c r="CL55" i="6"/>
  <c r="CH55" i="6"/>
  <c r="CL54" i="6"/>
  <c r="CH54" i="6"/>
  <c r="CL53" i="6"/>
  <c r="CH53" i="6"/>
  <c r="CL52" i="6"/>
  <c r="CH52" i="6"/>
  <c r="CL51" i="6"/>
  <c r="CH51" i="6"/>
  <c r="CL50" i="6"/>
  <c r="CH50" i="6"/>
  <c r="CL49" i="6"/>
  <c r="CH49" i="6"/>
  <c r="CL48" i="6"/>
  <c r="CH48" i="6"/>
  <c r="CL47" i="6"/>
  <c r="CH47" i="6"/>
  <c r="CL46" i="6"/>
  <c r="CH46" i="6"/>
  <c r="CL45" i="6"/>
  <c r="CH45" i="6"/>
  <c r="CL44" i="6"/>
  <c r="CH44" i="6"/>
  <c r="CL43" i="6"/>
  <c r="CH43" i="6"/>
  <c r="CL42" i="6"/>
  <c r="CH42" i="6"/>
  <c r="CL41" i="6"/>
  <c r="CH41" i="6"/>
  <c r="CL40" i="6"/>
  <c r="CH40" i="6"/>
  <c r="CL39" i="6"/>
  <c r="CH39" i="6"/>
  <c r="CL38" i="6"/>
  <c r="CH38" i="6"/>
  <c r="CL37" i="6"/>
  <c r="CH37" i="6"/>
  <c r="CL36" i="6"/>
  <c r="CH36" i="6"/>
  <c r="CL35" i="6"/>
  <c r="CH35" i="6"/>
  <c r="CL34" i="6"/>
  <c r="CH34" i="6"/>
  <c r="CL33" i="6"/>
  <c r="CH33" i="6"/>
  <c r="CL32" i="6"/>
  <c r="CH32" i="6"/>
  <c r="CL31" i="6"/>
  <c r="CH31" i="6"/>
  <c r="CL30" i="6"/>
  <c r="CH30" i="6"/>
  <c r="CL29" i="6"/>
  <c r="CH29" i="6"/>
  <c r="CL28" i="6"/>
  <c r="CH28" i="6"/>
  <c r="CL27" i="6"/>
  <c r="CH27" i="6"/>
  <c r="CL26" i="6"/>
  <c r="CH26" i="6"/>
  <c r="CL25" i="6"/>
  <c r="CH25" i="6"/>
  <c r="CL24" i="6"/>
  <c r="CH24" i="6"/>
  <c r="CL23" i="6"/>
  <c r="CH23" i="6"/>
  <c r="CL22" i="6"/>
  <c r="CH22" i="6"/>
  <c r="G13" i="6"/>
  <c r="G14" i="6"/>
  <c r="G6" i="6"/>
  <c r="G18" i="6"/>
  <c r="G21" i="6"/>
  <c r="G5" i="6"/>
  <c r="CH6" i="6"/>
  <c r="G17" i="6"/>
  <c r="G15" i="6"/>
  <c r="G12" i="6"/>
  <c r="CH13" i="6"/>
  <c r="CH14" i="6"/>
  <c r="G20" i="6"/>
  <c r="G7" i="6"/>
  <c r="G8" i="6"/>
  <c r="G11" i="6"/>
  <c r="G10" i="6"/>
  <c r="CH11" i="6"/>
  <c r="CL11" i="6"/>
  <c r="CL13" i="6"/>
  <c r="G4" i="6"/>
  <c r="G16" i="6"/>
  <c r="G9" i="6"/>
  <c r="G19" i="6"/>
  <c r="G3" i="6"/>
  <c r="CH4" i="6"/>
  <c r="CH5" i="6"/>
  <c r="CH15" i="6"/>
  <c r="CH16" i="6"/>
  <c r="CH17" i="6"/>
  <c r="CH12" i="6"/>
  <c r="CH19" i="6"/>
  <c r="CH20" i="6"/>
  <c r="CH21" i="6"/>
  <c r="CH7" i="6"/>
  <c r="CH8" i="6"/>
  <c r="CH9" i="6"/>
  <c r="CL20" i="6"/>
  <c r="CL9" i="6"/>
  <c r="CL8" i="6"/>
  <c r="CL7" i="6"/>
  <c r="CL21" i="6"/>
  <c r="CL19" i="6"/>
  <c r="CL12" i="6"/>
  <c r="CL4" i="6"/>
  <c r="CL14" i="6"/>
  <c r="CL17" i="6"/>
  <c r="CL16" i="6"/>
  <c r="CL15" i="6"/>
  <c r="CL5" i="6"/>
  <c r="E55" i="6"/>
  <c r="G55" i="6"/>
  <c r="CH10" i="6"/>
  <c r="CL10" i="6"/>
  <c r="CL6" i="6"/>
  <c r="CH3" i="6"/>
  <c r="CH18" i="6"/>
  <c r="CL18" i="6"/>
  <c r="AN21" i="4"/>
  <c r="AL21" i="4"/>
  <c r="AJ21" i="4"/>
  <c r="AH21" i="4"/>
  <c r="AF21" i="4"/>
  <c r="AD21" i="4"/>
  <c r="AB21" i="4"/>
  <c r="Z21" i="4"/>
  <c r="X21" i="4"/>
  <c r="V21" i="4"/>
  <c r="T21" i="4"/>
  <c r="R21" i="4"/>
  <c r="P21" i="4"/>
  <c r="N21" i="4"/>
  <c r="AN20" i="4"/>
  <c r="AL20" i="4"/>
  <c r="AJ20" i="4"/>
  <c r="AH20" i="4"/>
  <c r="AF20" i="4"/>
  <c r="AD20" i="4"/>
  <c r="AB20" i="4"/>
  <c r="Z20" i="4"/>
  <c r="X20" i="4"/>
  <c r="V20" i="4"/>
  <c r="T20" i="4"/>
  <c r="R20" i="4"/>
  <c r="P20" i="4"/>
  <c r="N20" i="4"/>
  <c r="AN19" i="4"/>
  <c r="AL19" i="4"/>
  <c r="AJ19" i="4"/>
  <c r="AH19" i="4"/>
  <c r="AF19" i="4"/>
  <c r="AD19" i="4"/>
  <c r="AB19" i="4"/>
  <c r="Z19" i="4"/>
  <c r="X19" i="4"/>
  <c r="V19" i="4"/>
  <c r="T19" i="4"/>
  <c r="R19" i="4"/>
  <c r="P19" i="4"/>
  <c r="N19" i="4"/>
  <c r="AN18" i="4"/>
  <c r="AL18" i="4"/>
  <c r="AJ18" i="4"/>
  <c r="AH18" i="4"/>
  <c r="AF18" i="4"/>
  <c r="AD18" i="4"/>
  <c r="AB18" i="4"/>
  <c r="Z18" i="4"/>
  <c r="X18" i="4"/>
  <c r="V18" i="4"/>
  <c r="T18" i="4"/>
  <c r="R18" i="4"/>
  <c r="P18" i="4"/>
  <c r="N18" i="4"/>
  <c r="AN17" i="4"/>
  <c r="AL17" i="4"/>
  <c r="AJ17" i="4"/>
  <c r="AH17" i="4"/>
  <c r="AF17" i="4"/>
  <c r="AD17" i="4"/>
  <c r="AB17" i="4"/>
  <c r="Z17" i="4"/>
  <c r="X17" i="4"/>
  <c r="V17" i="4"/>
  <c r="T17" i="4"/>
  <c r="R17" i="4"/>
  <c r="P17" i="4"/>
  <c r="N17" i="4"/>
  <c r="AN16" i="4"/>
  <c r="AL16" i="4"/>
  <c r="AJ16" i="4"/>
  <c r="AH16" i="4"/>
  <c r="AF16" i="4"/>
  <c r="AD16" i="4"/>
  <c r="AB16" i="4"/>
  <c r="Z16" i="4"/>
  <c r="X16" i="4"/>
  <c r="V16" i="4"/>
  <c r="T16" i="4"/>
  <c r="R16" i="4"/>
  <c r="P16" i="4"/>
  <c r="N16" i="4"/>
  <c r="AN15" i="4"/>
  <c r="AL15" i="4"/>
  <c r="AJ15" i="4"/>
  <c r="AH15" i="4"/>
  <c r="AF15" i="4"/>
  <c r="AD15" i="4"/>
  <c r="AB15" i="4"/>
  <c r="Z15" i="4"/>
  <c r="X15" i="4"/>
  <c r="V15" i="4"/>
  <c r="T15" i="4"/>
  <c r="R15" i="4"/>
  <c r="P15" i="4"/>
  <c r="N15" i="4"/>
  <c r="AN14" i="4"/>
  <c r="AL14" i="4"/>
  <c r="AJ14" i="4"/>
  <c r="AH14" i="4"/>
  <c r="AF14" i="4"/>
  <c r="AD14" i="4"/>
  <c r="AB14" i="4"/>
  <c r="Z14" i="4"/>
  <c r="X14" i="4"/>
  <c r="V14" i="4"/>
  <c r="T14" i="4"/>
  <c r="R14" i="4"/>
  <c r="P14" i="4"/>
  <c r="N14" i="4"/>
  <c r="AN13" i="4"/>
  <c r="AL13" i="4"/>
  <c r="AJ13" i="4"/>
  <c r="AH13" i="4"/>
  <c r="AF13" i="4"/>
  <c r="AD13" i="4"/>
  <c r="AB13" i="4"/>
  <c r="Z13" i="4"/>
  <c r="X13" i="4"/>
  <c r="V13" i="4"/>
  <c r="T13" i="4"/>
  <c r="R13" i="4"/>
  <c r="P13" i="4"/>
  <c r="N13" i="4"/>
  <c r="AN12" i="4"/>
  <c r="AL12" i="4"/>
  <c r="AJ12" i="4"/>
  <c r="AH12" i="4"/>
  <c r="AF12" i="4"/>
  <c r="AD12" i="4"/>
  <c r="AB12" i="4"/>
  <c r="Z12" i="4"/>
  <c r="X12" i="4"/>
  <c r="V12" i="4"/>
  <c r="T12" i="4"/>
  <c r="R12" i="4"/>
  <c r="P12" i="4"/>
  <c r="N12" i="4"/>
  <c r="AN11" i="4"/>
  <c r="AL11" i="4"/>
  <c r="AJ11" i="4"/>
  <c r="AH11" i="4"/>
  <c r="AF11" i="4"/>
  <c r="AD11" i="4"/>
  <c r="AB11" i="4"/>
  <c r="Z11" i="4"/>
  <c r="X11" i="4"/>
  <c r="V11" i="4"/>
  <c r="T11" i="4"/>
  <c r="R11" i="4"/>
  <c r="P11" i="4"/>
  <c r="N11" i="4"/>
  <c r="AN10" i="4"/>
  <c r="AL10" i="4"/>
  <c r="AJ10" i="4"/>
  <c r="AH10" i="4"/>
  <c r="AF10" i="4"/>
  <c r="AD10" i="4"/>
  <c r="AB10" i="4"/>
  <c r="Z10" i="4"/>
  <c r="X10" i="4"/>
  <c r="V10" i="4"/>
  <c r="T10" i="4"/>
  <c r="R10" i="4"/>
  <c r="P10" i="4"/>
  <c r="N10" i="4"/>
  <c r="AN9" i="4"/>
  <c r="AL9" i="4"/>
  <c r="AJ9" i="4"/>
  <c r="AH9" i="4"/>
  <c r="AF9" i="4"/>
  <c r="AD9" i="4"/>
  <c r="AB9" i="4"/>
  <c r="Z9" i="4"/>
  <c r="X9" i="4"/>
  <c r="V9" i="4"/>
  <c r="T9" i="4"/>
  <c r="R9" i="4"/>
  <c r="P9" i="4"/>
  <c r="N9" i="4"/>
  <c r="AN8" i="4"/>
  <c r="AL8" i="4"/>
  <c r="AJ8" i="4"/>
  <c r="AH8" i="4"/>
  <c r="AF8" i="4"/>
  <c r="AD8" i="4"/>
  <c r="AB8" i="4"/>
  <c r="Z8" i="4"/>
  <c r="X8" i="4"/>
  <c r="V8" i="4"/>
  <c r="T8" i="4"/>
  <c r="R8" i="4"/>
  <c r="P8" i="4"/>
  <c r="N8" i="4"/>
  <c r="AN7" i="4"/>
  <c r="AL7" i="4"/>
  <c r="AJ7" i="4"/>
  <c r="AH7" i="4"/>
  <c r="AF7" i="4"/>
  <c r="AD7" i="4"/>
  <c r="AB7" i="4"/>
  <c r="Z7" i="4"/>
  <c r="X7" i="4"/>
  <c r="V7" i="4"/>
  <c r="T7" i="4"/>
  <c r="R7" i="4"/>
  <c r="P7" i="4"/>
  <c r="N7" i="4"/>
  <c r="AN6" i="4"/>
  <c r="AL6" i="4"/>
  <c r="AJ6" i="4"/>
  <c r="AH6" i="4"/>
  <c r="AF6" i="4"/>
  <c r="AD6" i="4"/>
  <c r="AB6" i="4"/>
  <c r="Z6" i="4"/>
  <c r="X6" i="4"/>
  <c r="V6" i="4"/>
  <c r="T6" i="4"/>
  <c r="R6" i="4"/>
  <c r="P6" i="4"/>
  <c r="N6" i="4"/>
  <c r="AN5" i="4"/>
  <c r="AL5" i="4"/>
  <c r="AJ5" i="4"/>
  <c r="AH5" i="4"/>
  <c r="AF5" i="4"/>
  <c r="AD5" i="4"/>
  <c r="AB5" i="4"/>
  <c r="Z5" i="4"/>
  <c r="X5" i="4"/>
  <c r="V5" i="4"/>
  <c r="T5" i="4"/>
  <c r="R5" i="4"/>
  <c r="P5" i="4"/>
  <c r="N5" i="4"/>
  <c r="AN4" i="4"/>
  <c r="AL4" i="4"/>
  <c r="AJ4" i="4"/>
  <c r="AH4" i="4"/>
  <c r="AF4" i="4"/>
  <c r="AD4" i="4"/>
  <c r="AB4" i="4"/>
  <c r="Z4" i="4"/>
  <c r="X4" i="4"/>
  <c r="V4" i="4"/>
  <c r="T4" i="4"/>
  <c r="R4" i="4"/>
  <c r="P4" i="4"/>
  <c r="N4" i="4"/>
  <c r="AN3" i="4"/>
  <c r="AL3" i="4"/>
  <c r="AJ3" i="4"/>
  <c r="AH3" i="4"/>
  <c r="AF3" i="4"/>
  <c r="AD3" i="4"/>
  <c r="AB3" i="4"/>
  <c r="Z3" i="4"/>
  <c r="X3" i="4"/>
  <c r="V3" i="4"/>
  <c r="T3" i="4"/>
  <c r="R3" i="4"/>
  <c r="P3" i="4"/>
  <c r="N3" i="4"/>
  <c r="AN2" i="4"/>
  <c r="AL2" i="4"/>
  <c r="AJ2" i="4"/>
  <c r="AH2" i="4"/>
  <c r="AF2" i="4"/>
  <c r="AD2" i="4"/>
  <c r="AB2" i="4"/>
  <c r="Z2" i="4"/>
  <c r="X2" i="4"/>
  <c r="V2" i="4"/>
  <c r="T2" i="4"/>
  <c r="R2" i="4"/>
  <c r="P2" i="4"/>
  <c r="N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L2" i="4"/>
  <c r="J21" i="4"/>
  <c r="J20" i="4"/>
  <c r="J19" i="4"/>
  <c r="J18" i="4"/>
  <c r="J17" i="4"/>
  <c r="J16" i="4"/>
  <c r="J15" i="4"/>
  <c r="J14" i="4"/>
  <c r="J13" i="4"/>
  <c r="T3" i="6"/>
  <c r="T4" i="6"/>
  <c r="T5" i="6"/>
  <c r="T6" i="6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T51" i="6"/>
  <c r="T52" i="6"/>
  <c r="T53" i="6"/>
  <c r="T54" i="6"/>
  <c r="T55" i="6"/>
  <c r="J12" i="4"/>
  <c r="J11" i="4"/>
  <c r="J10" i="4"/>
  <c r="J9" i="4"/>
  <c r="J8" i="4"/>
  <c r="J7" i="4"/>
  <c r="J6" i="4"/>
  <c r="J5" i="4"/>
  <c r="J4" i="4"/>
  <c r="J3" i="4"/>
  <c r="J2" i="4"/>
  <c r="H21" i="4"/>
  <c r="H20" i="4"/>
  <c r="H19" i="4"/>
  <c r="H18" i="4"/>
  <c r="H17" i="4"/>
  <c r="H16" i="4"/>
  <c r="H15" i="4"/>
  <c r="H14" i="4"/>
  <c r="H13" i="4"/>
  <c r="P3" i="6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H12" i="4"/>
  <c r="H11" i="4"/>
  <c r="H10" i="4"/>
  <c r="H9" i="4"/>
  <c r="H8" i="4"/>
  <c r="H7" i="4"/>
  <c r="H6" i="4"/>
  <c r="H5" i="4"/>
  <c r="H4" i="4"/>
  <c r="H3" i="4"/>
  <c r="H2" i="4"/>
  <c r="F21" i="4"/>
  <c r="F20" i="4"/>
  <c r="F19" i="4"/>
  <c r="F18" i="4"/>
  <c r="F17" i="4"/>
  <c r="F16" i="4"/>
  <c r="F15" i="4"/>
  <c r="F14" i="4"/>
  <c r="F13" i="4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F12" i="4"/>
  <c r="F11" i="4"/>
  <c r="F10" i="4"/>
  <c r="F9" i="4"/>
  <c r="F8" i="4"/>
  <c r="F7" i="4"/>
  <c r="F6" i="4"/>
  <c r="F5" i="4"/>
  <c r="F4" i="4"/>
  <c r="F3" i="4"/>
  <c r="F2" i="4"/>
  <c r="D21" i="4"/>
  <c r="D20" i="4"/>
  <c r="D19" i="4"/>
  <c r="D18" i="4"/>
  <c r="D17" i="4"/>
  <c r="D16" i="4"/>
  <c r="D15" i="4"/>
  <c r="D14" i="4"/>
  <c r="D13" i="4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D12" i="4"/>
  <c r="D11" i="4"/>
  <c r="D10" i="4"/>
  <c r="D9" i="4"/>
  <c r="D8" i="4"/>
  <c r="D7" i="4"/>
  <c r="D6" i="4"/>
  <c r="D5" i="4"/>
  <c r="D4" i="4"/>
  <c r="D3" i="4"/>
  <c r="D2" i="4"/>
  <c r="B21" i="4"/>
  <c r="B20" i="4"/>
  <c r="B19" i="4"/>
  <c r="B18" i="4"/>
  <c r="B17" i="4"/>
  <c r="B16" i="4"/>
  <c r="B15" i="4"/>
  <c r="B14" i="4"/>
  <c r="B13" i="4"/>
  <c r="B12" i="4"/>
  <c r="B7" i="4"/>
  <c r="B5" i="4"/>
  <c r="AN3" i="6"/>
  <c r="AO3" i="6"/>
  <c r="AN4" i="6"/>
  <c r="AO4" i="6"/>
  <c r="AN5" i="6"/>
  <c r="AO5" i="6"/>
  <c r="AN6" i="6"/>
  <c r="AO6" i="6"/>
  <c r="AN7" i="6"/>
  <c r="AO7" i="6"/>
  <c r="AN8" i="6"/>
  <c r="AO8" i="6"/>
  <c r="AN9" i="6"/>
  <c r="AO9" i="6"/>
  <c r="AN10" i="6"/>
  <c r="AO10" i="6"/>
  <c r="AN11" i="6"/>
  <c r="AO11" i="6"/>
  <c r="AN12" i="6"/>
  <c r="AO12" i="6"/>
  <c r="AN13" i="6"/>
  <c r="AO13" i="6"/>
  <c r="AN14" i="6"/>
  <c r="AO14" i="6"/>
  <c r="AN15" i="6"/>
  <c r="AO15" i="6"/>
  <c r="AN16" i="6"/>
  <c r="AO16" i="6"/>
  <c r="AN17" i="6"/>
  <c r="AO17" i="6"/>
  <c r="AN18" i="6"/>
  <c r="AO18" i="6"/>
  <c r="AN19" i="6"/>
  <c r="AO19" i="6"/>
  <c r="AN20" i="6"/>
  <c r="AO20" i="6"/>
  <c r="AN21" i="6"/>
  <c r="AO21" i="6"/>
  <c r="AN22" i="6"/>
  <c r="AO22" i="6"/>
  <c r="AN23" i="6"/>
  <c r="AO23" i="6"/>
  <c r="AN24" i="6"/>
  <c r="AO24" i="6"/>
  <c r="AN25" i="6"/>
  <c r="AO25" i="6"/>
  <c r="AN26" i="6"/>
  <c r="AO26" i="6"/>
  <c r="AN27" i="6"/>
  <c r="AO27" i="6"/>
  <c r="AN28" i="6"/>
  <c r="AO28" i="6"/>
  <c r="AN29" i="6"/>
  <c r="AO29" i="6"/>
  <c r="AN30" i="6"/>
  <c r="AO30" i="6"/>
  <c r="AN31" i="6"/>
  <c r="AO31" i="6"/>
  <c r="AN32" i="6"/>
  <c r="AO32" i="6"/>
  <c r="AN33" i="6"/>
  <c r="AO33" i="6"/>
  <c r="AN34" i="6"/>
  <c r="AO34" i="6"/>
  <c r="AN35" i="6"/>
  <c r="AO35" i="6"/>
  <c r="AN36" i="6"/>
  <c r="AO36" i="6"/>
  <c r="AN37" i="6"/>
  <c r="AO37" i="6"/>
  <c r="AN38" i="6"/>
  <c r="AO38" i="6"/>
  <c r="AN39" i="6"/>
  <c r="AO39" i="6"/>
  <c r="AN40" i="6"/>
  <c r="AO40" i="6"/>
  <c r="AN41" i="6"/>
  <c r="AO41" i="6"/>
  <c r="AN42" i="6"/>
  <c r="AO42" i="6"/>
  <c r="AN43" i="6"/>
  <c r="AO43" i="6"/>
  <c r="AN44" i="6"/>
  <c r="AO44" i="6"/>
  <c r="AN45" i="6"/>
  <c r="AO45" i="6"/>
  <c r="AN46" i="6"/>
  <c r="AO46" i="6"/>
  <c r="AN47" i="6"/>
  <c r="AO47" i="6"/>
  <c r="AN48" i="6"/>
  <c r="AO48" i="6"/>
  <c r="AN49" i="6"/>
  <c r="AO49" i="6"/>
  <c r="AN50" i="6"/>
  <c r="AO50" i="6"/>
  <c r="AN51" i="6"/>
  <c r="AO51" i="6"/>
  <c r="AN52" i="6"/>
  <c r="AO52" i="6"/>
  <c r="AN53" i="6"/>
  <c r="AO53" i="6"/>
  <c r="AN54" i="6"/>
  <c r="AO54" i="6"/>
  <c r="AN55" i="6"/>
  <c r="AO55" i="6"/>
  <c r="B25" i="4"/>
  <c r="B23" i="4"/>
  <c r="AN25" i="4"/>
  <c r="AL25" i="4"/>
  <c r="AJ25" i="4"/>
  <c r="AH25" i="4"/>
  <c r="AF25" i="4"/>
  <c r="AD25" i="4"/>
  <c r="AB25" i="4"/>
  <c r="Z25" i="4"/>
  <c r="X25" i="4"/>
  <c r="V25" i="4"/>
  <c r="T25" i="4"/>
  <c r="R25" i="4"/>
  <c r="P25" i="4"/>
  <c r="N25" i="4"/>
  <c r="L25" i="4"/>
  <c r="J25" i="4"/>
  <c r="H25" i="4"/>
  <c r="F25" i="4"/>
  <c r="D25" i="4"/>
  <c r="AN23" i="4"/>
  <c r="AL23" i="4"/>
  <c r="AJ23" i="4"/>
  <c r="AH23" i="4"/>
  <c r="AF23" i="4"/>
  <c r="AD23" i="4"/>
  <c r="AB23" i="4"/>
  <c r="Z23" i="4"/>
  <c r="X23" i="4"/>
  <c r="V23" i="4"/>
  <c r="T23" i="4"/>
  <c r="R23" i="4"/>
  <c r="P23" i="4"/>
  <c r="N23" i="4"/>
  <c r="L23" i="4"/>
  <c r="J23" i="4"/>
  <c r="H23" i="4"/>
  <c r="F23" i="4"/>
  <c r="D23" i="4"/>
  <c r="E30" i="6"/>
  <c r="G30" i="6"/>
  <c r="E29" i="6"/>
  <c r="G29" i="6"/>
  <c r="E28" i="6"/>
  <c r="G28" i="6"/>
  <c r="E27" i="6"/>
  <c r="G27" i="6"/>
  <c r="E26" i="6"/>
  <c r="G26" i="6"/>
  <c r="E25" i="6"/>
  <c r="G25" i="6"/>
  <c r="E24" i="6"/>
  <c r="G24" i="6"/>
  <c r="E23" i="6"/>
  <c r="G23" i="6"/>
  <c r="E22" i="6"/>
  <c r="G22" i="6"/>
  <c r="E31" i="6"/>
  <c r="G31" i="6"/>
  <c r="E32" i="6"/>
  <c r="G32" i="6"/>
  <c r="E33" i="6"/>
  <c r="G33" i="6"/>
  <c r="E34" i="6"/>
  <c r="G34" i="6"/>
  <c r="E35" i="6"/>
  <c r="G35" i="6"/>
  <c r="E36" i="6"/>
  <c r="G36" i="6"/>
  <c r="E37" i="6"/>
  <c r="G37" i="6"/>
  <c r="E38" i="6"/>
  <c r="G38" i="6"/>
  <c r="E39" i="6"/>
  <c r="G39" i="6"/>
  <c r="E40" i="6"/>
  <c r="G40" i="6"/>
  <c r="CL3" i="6"/>
  <c r="CB55" i="6"/>
  <c r="CC55" i="6"/>
  <c r="CE55" i="6"/>
  <c r="BX55" i="6"/>
  <c r="BY55" i="6"/>
  <c r="CA55" i="6"/>
  <c r="BT55" i="6"/>
  <c r="BU55" i="6"/>
  <c r="BW55" i="6"/>
  <c r="BP55" i="6"/>
  <c r="BQ55" i="6"/>
  <c r="BS55" i="6"/>
  <c r="BL55" i="6"/>
  <c r="BM55" i="6"/>
  <c r="BO55" i="6"/>
  <c r="BH55" i="6"/>
  <c r="BI55" i="6"/>
  <c r="BK55" i="6"/>
  <c r="BD55" i="6"/>
  <c r="BE55" i="6"/>
  <c r="BG55" i="6"/>
  <c r="AZ55" i="6"/>
  <c r="BA55" i="6"/>
  <c r="BC55" i="6"/>
  <c r="AV55" i="6"/>
  <c r="AW55" i="6"/>
  <c r="AY55" i="6"/>
  <c r="AR55" i="6"/>
  <c r="AS55" i="6"/>
  <c r="AU55" i="6"/>
  <c r="AQ55" i="6"/>
  <c r="AJ55" i="6"/>
  <c r="AK55" i="6"/>
  <c r="AM55" i="6"/>
  <c r="AF55" i="6"/>
  <c r="AG55" i="6"/>
  <c r="AI55" i="6"/>
  <c r="AB55" i="6"/>
  <c r="AC55" i="6"/>
  <c r="AE55" i="6"/>
  <c r="X55" i="6"/>
  <c r="Y55" i="6"/>
  <c r="AA55" i="6"/>
  <c r="U55" i="6"/>
  <c r="W55" i="6"/>
  <c r="Q55" i="6"/>
  <c r="S55" i="6"/>
  <c r="M55" i="6"/>
  <c r="O55" i="6"/>
  <c r="I55" i="6"/>
  <c r="K55" i="6"/>
  <c r="CB54" i="6"/>
  <c r="CC54" i="6"/>
  <c r="CE54" i="6"/>
  <c r="BX54" i="6"/>
  <c r="BY54" i="6"/>
  <c r="CA54" i="6"/>
  <c r="BT54" i="6"/>
  <c r="BU54" i="6"/>
  <c r="BW54" i="6"/>
  <c r="BP54" i="6"/>
  <c r="BQ54" i="6"/>
  <c r="BS54" i="6"/>
  <c r="BL54" i="6"/>
  <c r="BM54" i="6"/>
  <c r="BO54" i="6"/>
  <c r="BH54" i="6"/>
  <c r="BI54" i="6"/>
  <c r="BK54" i="6"/>
  <c r="BD54" i="6"/>
  <c r="BE54" i="6"/>
  <c r="BG54" i="6"/>
  <c r="AZ54" i="6"/>
  <c r="BA54" i="6"/>
  <c r="BC54" i="6"/>
  <c r="AV54" i="6"/>
  <c r="AW54" i="6"/>
  <c r="AY54" i="6"/>
  <c r="AR54" i="6"/>
  <c r="AS54" i="6"/>
  <c r="AU54" i="6"/>
  <c r="AQ54" i="6"/>
  <c r="AJ54" i="6"/>
  <c r="AK54" i="6"/>
  <c r="AM54" i="6"/>
  <c r="AF54" i="6"/>
  <c r="AG54" i="6"/>
  <c r="AI54" i="6"/>
  <c r="AB54" i="6"/>
  <c r="AC54" i="6"/>
  <c r="AE54" i="6"/>
  <c r="X54" i="6"/>
  <c r="Y54" i="6"/>
  <c r="AA54" i="6"/>
  <c r="U54" i="6"/>
  <c r="W54" i="6"/>
  <c r="Q54" i="6"/>
  <c r="S54" i="6"/>
  <c r="M54" i="6"/>
  <c r="O54" i="6"/>
  <c r="I54" i="6"/>
  <c r="K54" i="6"/>
  <c r="E54" i="6"/>
  <c r="G54" i="6"/>
  <c r="CB53" i="6"/>
  <c r="CC53" i="6"/>
  <c r="CE53" i="6"/>
  <c r="BX53" i="6"/>
  <c r="BY53" i="6"/>
  <c r="CA53" i="6"/>
  <c r="BT53" i="6"/>
  <c r="BU53" i="6"/>
  <c r="BW53" i="6"/>
  <c r="BP53" i="6"/>
  <c r="BQ53" i="6"/>
  <c r="BS53" i="6"/>
  <c r="BL53" i="6"/>
  <c r="BM53" i="6"/>
  <c r="BO53" i="6"/>
  <c r="BH53" i="6"/>
  <c r="BI53" i="6"/>
  <c r="BK53" i="6"/>
  <c r="BD53" i="6"/>
  <c r="BE53" i="6"/>
  <c r="BG53" i="6"/>
  <c r="AZ53" i="6"/>
  <c r="BA53" i="6"/>
  <c r="BC53" i="6"/>
  <c r="AV53" i="6"/>
  <c r="AW53" i="6"/>
  <c r="AY53" i="6"/>
  <c r="AR53" i="6"/>
  <c r="AS53" i="6"/>
  <c r="AU53" i="6"/>
  <c r="AQ53" i="6"/>
  <c r="AJ53" i="6"/>
  <c r="AK53" i="6"/>
  <c r="AM53" i="6"/>
  <c r="AF53" i="6"/>
  <c r="AG53" i="6"/>
  <c r="AI53" i="6"/>
  <c r="AB53" i="6"/>
  <c r="AC53" i="6"/>
  <c r="AE53" i="6"/>
  <c r="X53" i="6"/>
  <c r="Y53" i="6"/>
  <c r="AA53" i="6"/>
  <c r="U53" i="6"/>
  <c r="W53" i="6"/>
  <c r="Q53" i="6"/>
  <c r="S53" i="6"/>
  <c r="M53" i="6"/>
  <c r="O53" i="6"/>
  <c r="I53" i="6"/>
  <c r="K53" i="6"/>
  <c r="E53" i="6"/>
  <c r="G53" i="6"/>
  <c r="CB52" i="6"/>
  <c r="CC52" i="6"/>
  <c r="CE52" i="6"/>
  <c r="BX52" i="6"/>
  <c r="BY52" i="6"/>
  <c r="CA52" i="6"/>
  <c r="BT52" i="6"/>
  <c r="BU52" i="6"/>
  <c r="BW52" i="6"/>
  <c r="BP52" i="6"/>
  <c r="BQ52" i="6"/>
  <c r="BS52" i="6"/>
  <c r="BL52" i="6"/>
  <c r="BM52" i="6"/>
  <c r="BO52" i="6"/>
  <c r="BH52" i="6"/>
  <c r="BI52" i="6"/>
  <c r="BK52" i="6"/>
  <c r="BD52" i="6"/>
  <c r="BE52" i="6"/>
  <c r="BG52" i="6"/>
  <c r="AZ52" i="6"/>
  <c r="BA52" i="6"/>
  <c r="BC52" i="6"/>
  <c r="AV52" i="6"/>
  <c r="AW52" i="6"/>
  <c r="AY52" i="6"/>
  <c r="AR52" i="6"/>
  <c r="AS52" i="6"/>
  <c r="AU52" i="6"/>
  <c r="AQ52" i="6"/>
  <c r="AJ52" i="6"/>
  <c r="AK52" i="6"/>
  <c r="AM52" i="6"/>
  <c r="AF52" i="6"/>
  <c r="AG52" i="6"/>
  <c r="AI52" i="6"/>
  <c r="AB52" i="6"/>
  <c r="AC52" i="6"/>
  <c r="AE52" i="6"/>
  <c r="X52" i="6"/>
  <c r="Y52" i="6"/>
  <c r="AA52" i="6"/>
  <c r="U52" i="6"/>
  <c r="W52" i="6"/>
  <c r="Q52" i="6"/>
  <c r="S52" i="6"/>
  <c r="M52" i="6"/>
  <c r="O52" i="6"/>
  <c r="I52" i="6"/>
  <c r="K52" i="6"/>
  <c r="E52" i="6"/>
  <c r="G52" i="6"/>
  <c r="CB51" i="6"/>
  <c r="CC51" i="6"/>
  <c r="CE51" i="6"/>
  <c r="BX51" i="6"/>
  <c r="BY51" i="6"/>
  <c r="CA51" i="6"/>
  <c r="BT51" i="6"/>
  <c r="BU51" i="6"/>
  <c r="BW51" i="6"/>
  <c r="BP51" i="6"/>
  <c r="BQ51" i="6"/>
  <c r="BS51" i="6"/>
  <c r="BL51" i="6"/>
  <c r="BM51" i="6"/>
  <c r="BO51" i="6"/>
  <c r="BH51" i="6"/>
  <c r="BI51" i="6"/>
  <c r="BK51" i="6"/>
  <c r="BD51" i="6"/>
  <c r="BE51" i="6"/>
  <c r="BG51" i="6"/>
  <c r="AZ51" i="6"/>
  <c r="BA51" i="6"/>
  <c r="BC51" i="6"/>
  <c r="AV51" i="6"/>
  <c r="AW51" i="6"/>
  <c r="AY51" i="6"/>
  <c r="AR51" i="6"/>
  <c r="AS51" i="6"/>
  <c r="AU51" i="6"/>
  <c r="AQ51" i="6"/>
  <c r="AJ51" i="6"/>
  <c r="AK51" i="6"/>
  <c r="AM51" i="6"/>
  <c r="AF51" i="6"/>
  <c r="AG51" i="6"/>
  <c r="AI51" i="6"/>
  <c r="AB51" i="6"/>
  <c r="AC51" i="6"/>
  <c r="AE51" i="6"/>
  <c r="X51" i="6"/>
  <c r="Y51" i="6"/>
  <c r="AA51" i="6"/>
  <c r="U51" i="6"/>
  <c r="W51" i="6"/>
  <c r="Q51" i="6"/>
  <c r="S51" i="6"/>
  <c r="M51" i="6"/>
  <c r="O51" i="6"/>
  <c r="I51" i="6"/>
  <c r="K51" i="6"/>
  <c r="E51" i="6"/>
  <c r="G51" i="6"/>
  <c r="CB50" i="6"/>
  <c r="CC50" i="6"/>
  <c r="CE50" i="6"/>
  <c r="BX50" i="6"/>
  <c r="BY50" i="6"/>
  <c r="CA50" i="6"/>
  <c r="BT50" i="6"/>
  <c r="BU50" i="6"/>
  <c r="BW50" i="6"/>
  <c r="BP50" i="6"/>
  <c r="BQ50" i="6"/>
  <c r="BS50" i="6"/>
  <c r="BL50" i="6"/>
  <c r="BM50" i="6"/>
  <c r="BO50" i="6"/>
  <c r="BH50" i="6"/>
  <c r="BI50" i="6"/>
  <c r="BK50" i="6"/>
  <c r="BD50" i="6"/>
  <c r="BE50" i="6"/>
  <c r="BG50" i="6"/>
  <c r="AZ50" i="6"/>
  <c r="BA50" i="6"/>
  <c r="BC50" i="6"/>
  <c r="AV50" i="6"/>
  <c r="AW50" i="6"/>
  <c r="AY50" i="6"/>
  <c r="AR50" i="6"/>
  <c r="AS50" i="6"/>
  <c r="AU50" i="6"/>
  <c r="AQ50" i="6"/>
  <c r="AJ50" i="6"/>
  <c r="AK50" i="6"/>
  <c r="AM50" i="6"/>
  <c r="AF50" i="6"/>
  <c r="AG50" i="6"/>
  <c r="AI50" i="6"/>
  <c r="AB50" i="6"/>
  <c r="AC50" i="6"/>
  <c r="AE50" i="6"/>
  <c r="X50" i="6"/>
  <c r="Y50" i="6"/>
  <c r="AA50" i="6"/>
  <c r="U50" i="6"/>
  <c r="W50" i="6"/>
  <c r="Q50" i="6"/>
  <c r="S50" i="6"/>
  <c r="M50" i="6"/>
  <c r="O50" i="6"/>
  <c r="I50" i="6"/>
  <c r="K50" i="6"/>
  <c r="E50" i="6"/>
  <c r="G50" i="6"/>
  <c r="CB49" i="6"/>
  <c r="CC49" i="6"/>
  <c r="CE49" i="6"/>
  <c r="BX49" i="6"/>
  <c r="BY49" i="6"/>
  <c r="CA49" i="6"/>
  <c r="BT49" i="6"/>
  <c r="BU49" i="6"/>
  <c r="BW49" i="6"/>
  <c r="BP49" i="6"/>
  <c r="BQ49" i="6"/>
  <c r="BS49" i="6"/>
  <c r="BL49" i="6"/>
  <c r="BM49" i="6"/>
  <c r="BO49" i="6"/>
  <c r="BH49" i="6"/>
  <c r="BI49" i="6"/>
  <c r="BK49" i="6"/>
  <c r="BD49" i="6"/>
  <c r="BE49" i="6"/>
  <c r="BG49" i="6"/>
  <c r="AZ49" i="6"/>
  <c r="BA49" i="6"/>
  <c r="BC49" i="6"/>
  <c r="AV49" i="6"/>
  <c r="AW49" i="6"/>
  <c r="AY49" i="6"/>
  <c r="AR49" i="6"/>
  <c r="AS49" i="6"/>
  <c r="AU49" i="6"/>
  <c r="AQ49" i="6"/>
  <c r="AJ49" i="6"/>
  <c r="AK49" i="6"/>
  <c r="AM49" i="6"/>
  <c r="AF49" i="6"/>
  <c r="AG49" i="6"/>
  <c r="AI49" i="6"/>
  <c r="AB49" i="6"/>
  <c r="AC49" i="6"/>
  <c r="AE49" i="6"/>
  <c r="X49" i="6"/>
  <c r="Y49" i="6"/>
  <c r="AA49" i="6"/>
  <c r="U49" i="6"/>
  <c r="W49" i="6"/>
  <c r="Q49" i="6"/>
  <c r="S49" i="6"/>
  <c r="M49" i="6"/>
  <c r="O49" i="6"/>
  <c r="I49" i="6"/>
  <c r="K49" i="6"/>
  <c r="E49" i="6"/>
  <c r="G49" i="6"/>
  <c r="CB48" i="6"/>
  <c r="CC48" i="6"/>
  <c r="CE48" i="6"/>
  <c r="BX48" i="6"/>
  <c r="BY48" i="6"/>
  <c r="CA48" i="6"/>
  <c r="BT48" i="6"/>
  <c r="BU48" i="6"/>
  <c r="BW48" i="6"/>
  <c r="BP48" i="6"/>
  <c r="BQ48" i="6"/>
  <c r="BS48" i="6"/>
  <c r="BL48" i="6"/>
  <c r="BM48" i="6"/>
  <c r="BO48" i="6"/>
  <c r="BH48" i="6"/>
  <c r="BI48" i="6"/>
  <c r="BK48" i="6"/>
  <c r="BD48" i="6"/>
  <c r="BE48" i="6"/>
  <c r="BG48" i="6"/>
  <c r="AZ48" i="6"/>
  <c r="BA48" i="6"/>
  <c r="BC48" i="6"/>
  <c r="AV48" i="6"/>
  <c r="AW48" i="6"/>
  <c r="AY48" i="6"/>
  <c r="AR48" i="6"/>
  <c r="AS48" i="6"/>
  <c r="AU48" i="6"/>
  <c r="AQ48" i="6"/>
  <c r="AJ48" i="6"/>
  <c r="AK48" i="6"/>
  <c r="AM48" i="6"/>
  <c r="AF48" i="6"/>
  <c r="AG48" i="6"/>
  <c r="AI48" i="6"/>
  <c r="AB48" i="6"/>
  <c r="AC48" i="6"/>
  <c r="AE48" i="6"/>
  <c r="X48" i="6"/>
  <c r="Y48" i="6"/>
  <c r="AA48" i="6"/>
  <c r="U48" i="6"/>
  <c r="W48" i="6"/>
  <c r="Q48" i="6"/>
  <c r="S48" i="6"/>
  <c r="M48" i="6"/>
  <c r="O48" i="6"/>
  <c r="I48" i="6"/>
  <c r="K48" i="6"/>
  <c r="E48" i="6"/>
  <c r="G48" i="6"/>
  <c r="CB47" i="6"/>
  <c r="CC47" i="6"/>
  <c r="CE47" i="6"/>
  <c r="BX47" i="6"/>
  <c r="BY47" i="6"/>
  <c r="CA47" i="6"/>
  <c r="BT47" i="6"/>
  <c r="BU47" i="6"/>
  <c r="BW47" i="6"/>
  <c r="BP47" i="6"/>
  <c r="BQ47" i="6"/>
  <c r="BS47" i="6"/>
  <c r="BL47" i="6"/>
  <c r="BM47" i="6"/>
  <c r="BO47" i="6"/>
  <c r="BH47" i="6"/>
  <c r="BI47" i="6"/>
  <c r="BK47" i="6"/>
  <c r="BD47" i="6"/>
  <c r="BE47" i="6"/>
  <c r="BG47" i="6"/>
  <c r="AZ47" i="6"/>
  <c r="BA47" i="6"/>
  <c r="BC47" i="6"/>
  <c r="AV47" i="6"/>
  <c r="AW47" i="6"/>
  <c r="AY47" i="6"/>
  <c r="AR47" i="6"/>
  <c r="AS47" i="6"/>
  <c r="AU47" i="6"/>
  <c r="AQ47" i="6"/>
  <c r="AJ47" i="6"/>
  <c r="AK47" i="6"/>
  <c r="AM47" i="6"/>
  <c r="AF47" i="6"/>
  <c r="AG47" i="6"/>
  <c r="AI47" i="6"/>
  <c r="AB47" i="6"/>
  <c r="AC47" i="6"/>
  <c r="AE47" i="6"/>
  <c r="X47" i="6"/>
  <c r="Y47" i="6"/>
  <c r="AA47" i="6"/>
  <c r="U47" i="6"/>
  <c r="W47" i="6"/>
  <c r="Q47" i="6"/>
  <c r="S47" i="6"/>
  <c r="M47" i="6"/>
  <c r="O47" i="6"/>
  <c r="I47" i="6"/>
  <c r="K47" i="6"/>
  <c r="E47" i="6"/>
  <c r="G47" i="6"/>
  <c r="CB46" i="6"/>
  <c r="CC46" i="6"/>
  <c r="CE46" i="6"/>
  <c r="BX46" i="6"/>
  <c r="BY46" i="6"/>
  <c r="CA46" i="6"/>
  <c r="BT46" i="6"/>
  <c r="BU46" i="6"/>
  <c r="BW46" i="6"/>
  <c r="BP46" i="6"/>
  <c r="BQ46" i="6"/>
  <c r="BS46" i="6"/>
  <c r="BL46" i="6"/>
  <c r="BM46" i="6"/>
  <c r="BO46" i="6"/>
  <c r="BH46" i="6"/>
  <c r="BI46" i="6"/>
  <c r="BK46" i="6"/>
  <c r="BD46" i="6"/>
  <c r="BE46" i="6"/>
  <c r="BG46" i="6"/>
  <c r="AZ46" i="6"/>
  <c r="BA46" i="6"/>
  <c r="BC46" i="6"/>
  <c r="AV46" i="6"/>
  <c r="AW46" i="6"/>
  <c r="AY46" i="6"/>
  <c r="AR46" i="6"/>
  <c r="AS46" i="6"/>
  <c r="AU46" i="6"/>
  <c r="AQ46" i="6"/>
  <c r="AJ46" i="6"/>
  <c r="AK46" i="6"/>
  <c r="AM46" i="6"/>
  <c r="AF46" i="6"/>
  <c r="AG46" i="6"/>
  <c r="AI46" i="6"/>
  <c r="AB46" i="6"/>
  <c r="AC46" i="6"/>
  <c r="AE46" i="6"/>
  <c r="X46" i="6"/>
  <c r="Y46" i="6"/>
  <c r="AA46" i="6"/>
  <c r="U46" i="6"/>
  <c r="W46" i="6"/>
  <c r="Q46" i="6"/>
  <c r="S46" i="6"/>
  <c r="M46" i="6"/>
  <c r="O46" i="6"/>
  <c r="I46" i="6"/>
  <c r="K46" i="6"/>
  <c r="E46" i="6"/>
  <c r="G46" i="6"/>
  <c r="CB45" i="6"/>
  <c r="CC45" i="6"/>
  <c r="CE45" i="6"/>
  <c r="BX45" i="6"/>
  <c r="BY45" i="6"/>
  <c r="CA45" i="6"/>
  <c r="BT45" i="6"/>
  <c r="BU45" i="6"/>
  <c r="BW45" i="6"/>
  <c r="BP45" i="6"/>
  <c r="BQ45" i="6"/>
  <c r="BS45" i="6"/>
  <c r="BL45" i="6"/>
  <c r="BM45" i="6"/>
  <c r="BO45" i="6"/>
  <c r="BH45" i="6"/>
  <c r="BI45" i="6"/>
  <c r="BK45" i="6"/>
  <c r="BD45" i="6"/>
  <c r="BE45" i="6"/>
  <c r="BG45" i="6"/>
  <c r="AZ45" i="6"/>
  <c r="BA45" i="6"/>
  <c r="BC45" i="6"/>
  <c r="AV45" i="6"/>
  <c r="AW45" i="6"/>
  <c r="AY45" i="6"/>
  <c r="AR45" i="6"/>
  <c r="AS45" i="6"/>
  <c r="AU45" i="6"/>
  <c r="AQ45" i="6"/>
  <c r="AJ45" i="6"/>
  <c r="AK45" i="6"/>
  <c r="AM45" i="6"/>
  <c r="AF45" i="6"/>
  <c r="AG45" i="6"/>
  <c r="AI45" i="6"/>
  <c r="AB45" i="6"/>
  <c r="AC45" i="6"/>
  <c r="AE45" i="6"/>
  <c r="X45" i="6"/>
  <c r="Y45" i="6"/>
  <c r="AA45" i="6"/>
  <c r="U45" i="6"/>
  <c r="W45" i="6"/>
  <c r="Q45" i="6"/>
  <c r="S45" i="6"/>
  <c r="M45" i="6"/>
  <c r="O45" i="6"/>
  <c r="I45" i="6"/>
  <c r="K45" i="6"/>
  <c r="E45" i="6"/>
  <c r="G45" i="6"/>
  <c r="CB44" i="6"/>
  <c r="CC44" i="6"/>
  <c r="CE44" i="6"/>
  <c r="BX44" i="6"/>
  <c r="BY44" i="6"/>
  <c r="CA44" i="6"/>
  <c r="BT44" i="6"/>
  <c r="BU44" i="6"/>
  <c r="BW44" i="6"/>
  <c r="BP44" i="6"/>
  <c r="BQ44" i="6"/>
  <c r="BS44" i="6"/>
  <c r="BL44" i="6"/>
  <c r="BM44" i="6"/>
  <c r="BO44" i="6"/>
  <c r="BH44" i="6"/>
  <c r="BI44" i="6"/>
  <c r="BK44" i="6"/>
  <c r="BD44" i="6"/>
  <c r="BE44" i="6"/>
  <c r="BG44" i="6"/>
  <c r="AZ44" i="6"/>
  <c r="BA44" i="6"/>
  <c r="BC44" i="6"/>
  <c r="AV44" i="6"/>
  <c r="AW44" i="6"/>
  <c r="AY44" i="6"/>
  <c r="AR44" i="6"/>
  <c r="AS44" i="6"/>
  <c r="AU44" i="6"/>
  <c r="AQ44" i="6"/>
  <c r="AJ44" i="6"/>
  <c r="AK44" i="6"/>
  <c r="AM44" i="6"/>
  <c r="AF44" i="6"/>
  <c r="AG44" i="6"/>
  <c r="AI44" i="6"/>
  <c r="AB44" i="6"/>
  <c r="AC44" i="6"/>
  <c r="AE44" i="6"/>
  <c r="X44" i="6"/>
  <c r="Y44" i="6"/>
  <c r="AA44" i="6"/>
  <c r="U44" i="6"/>
  <c r="W44" i="6"/>
  <c r="Q44" i="6"/>
  <c r="S44" i="6"/>
  <c r="M44" i="6"/>
  <c r="O44" i="6"/>
  <c r="I44" i="6"/>
  <c r="K44" i="6"/>
  <c r="E44" i="6"/>
  <c r="G44" i="6"/>
  <c r="CB43" i="6"/>
  <c r="CC43" i="6"/>
  <c r="CE43" i="6"/>
  <c r="BX43" i="6"/>
  <c r="BY43" i="6"/>
  <c r="CA43" i="6"/>
  <c r="BT43" i="6"/>
  <c r="BU43" i="6"/>
  <c r="BW43" i="6"/>
  <c r="BP43" i="6"/>
  <c r="BQ43" i="6"/>
  <c r="BS43" i="6"/>
  <c r="BL43" i="6"/>
  <c r="BM43" i="6"/>
  <c r="BO43" i="6"/>
  <c r="BH43" i="6"/>
  <c r="BI43" i="6"/>
  <c r="BK43" i="6"/>
  <c r="BD43" i="6"/>
  <c r="BE43" i="6"/>
  <c r="BG43" i="6"/>
  <c r="AZ43" i="6"/>
  <c r="BA43" i="6"/>
  <c r="BC43" i="6"/>
  <c r="AV43" i="6"/>
  <c r="AW43" i="6"/>
  <c r="AY43" i="6"/>
  <c r="AR43" i="6"/>
  <c r="AS43" i="6"/>
  <c r="AU43" i="6"/>
  <c r="AQ43" i="6"/>
  <c r="AJ43" i="6"/>
  <c r="AK43" i="6"/>
  <c r="AM43" i="6"/>
  <c r="AF43" i="6"/>
  <c r="AG43" i="6"/>
  <c r="AI43" i="6"/>
  <c r="AB43" i="6"/>
  <c r="AC43" i="6"/>
  <c r="AE43" i="6"/>
  <c r="X43" i="6"/>
  <c r="Y43" i="6"/>
  <c r="AA43" i="6"/>
  <c r="U43" i="6"/>
  <c r="W43" i="6"/>
  <c r="Q43" i="6"/>
  <c r="S43" i="6"/>
  <c r="M43" i="6"/>
  <c r="O43" i="6"/>
  <c r="I43" i="6"/>
  <c r="K43" i="6"/>
  <c r="E43" i="6"/>
  <c r="G43" i="6"/>
  <c r="CB42" i="6"/>
  <c r="CC42" i="6"/>
  <c r="CE42" i="6"/>
  <c r="BX42" i="6"/>
  <c r="BY42" i="6"/>
  <c r="CA42" i="6"/>
  <c r="BT42" i="6"/>
  <c r="BU42" i="6"/>
  <c r="BW42" i="6"/>
  <c r="BP42" i="6"/>
  <c r="BQ42" i="6"/>
  <c r="BS42" i="6"/>
  <c r="BL42" i="6"/>
  <c r="BM42" i="6"/>
  <c r="BO42" i="6"/>
  <c r="BH42" i="6"/>
  <c r="BI42" i="6"/>
  <c r="BK42" i="6"/>
  <c r="BD42" i="6"/>
  <c r="BE42" i="6"/>
  <c r="BG42" i="6"/>
  <c r="AZ42" i="6"/>
  <c r="BA42" i="6"/>
  <c r="BC42" i="6"/>
  <c r="AV42" i="6"/>
  <c r="AW42" i="6"/>
  <c r="AY42" i="6"/>
  <c r="AR42" i="6"/>
  <c r="AS42" i="6"/>
  <c r="AU42" i="6"/>
  <c r="AQ42" i="6"/>
  <c r="AJ42" i="6"/>
  <c r="AK42" i="6"/>
  <c r="AM42" i="6"/>
  <c r="AF42" i="6"/>
  <c r="AG42" i="6"/>
  <c r="AI42" i="6"/>
  <c r="AB42" i="6"/>
  <c r="AC42" i="6"/>
  <c r="AE42" i="6"/>
  <c r="X42" i="6"/>
  <c r="Y42" i="6"/>
  <c r="AA42" i="6"/>
  <c r="U42" i="6"/>
  <c r="W42" i="6"/>
  <c r="Q42" i="6"/>
  <c r="S42" i="6"/>
  <c r="M42" i="6"/>
  <c r="O42" i="6"/>
  <c r="I42" i="6"/>
  <c r="K42" i="6"/>
  <c r="E42" i="6"/>
  <c r="G42" i="6"/>
  <c r="CB41" i="6"/>
  <c r="CC41" i="6"/>
  <c r="CE41" i="6"/>
  <c r="BX41" i="6"/>
  <c r="BY41" i="6"/>
  <c r="CA41" i="6"/>
  <c r="BT41" i="6"/>
  <c r="BU41" i="6"/>
  <c r="BW41" i="6"/>
  <c r="BP41" i="6"/>
  <c r="BQ41" i="6"/>
  <c r="BS41" i="6"/>
  <c r="BL41" i="6"/>
  <c r="BM41" i="6"/>
  <c r="BO41" i="6"/>
  <c r="BH41" i="6"/>
  <c r="BI41" i="6"/>
  <c r="BK41" i="6"/>
  <c r="BD41" i="6"/>
  <c r="BE41" i="6"/>
  <c r="BG41" i="6"/>
  <c r="AZ41" i="6"/>
  <c r="BA41" i="6"/>
  <c r="BC41" i="6"/>
  <c r="AV41" i="6"/>
  <c r="AW41" i="6"/>
  <c r="AY41" i="6"/>
  <c r="AR41" i="6"/>
  <c r="AS41" i="6"/>
  <c r="AU41" i="6"/>
  <c r="AQ41" i="6"/>
  <c r="AJ41" i="6"/>
  <c r="AK41" i="6"/>
  <c r="AM41" i="6"/>
  <c r="AF41" i="6"/>
  <c r="AG41" i="6"/>
  <c r="AI41" i="6"/>
  <c r="AB41" i="6"/>
  <c r="AC41" i="6"/>
  <c r="AE41" i="6"/>
  <c r="X41" i="6"/>
  <c r="Y41" i="6"/>
  <c r="AA41" i="6"/>
  <c r="U41" i="6"/>
  <c r="W41" i="6"/>
  <c r="Q41" i="6"/>
  <c r="S41" i="6"/>
  <c r="M41" i="6"/>
  <c r="O41" i="6"/>
  <c r="I41" i="6"/>
  <c r="K41" i="6"/>
  <c r="E41" i="6"/>
  <c r="G41" i="6"/>
  <c r="CB40" i="6"/>
  <c r="CC40" i="6"/>
  <c r="CE40" i="6"/>
  <c r="BX40" i="6"/>
  <c r="BY40" i="6"/>
  <c r="CA40" i="6"/>
  <c r="BT40" i="6"/>
  <c r="BU40" i="6"/>
  <c r="BW40" i="6"/>
  <c r="BP40" i="6"/>
  <c r="BQ40" i="6"/>
  <c r="BS40" i="6"/>
  <c r="BL40" i="6"/>
  <c r="BM40" i="6"/>
  <c r="BO40" i="6"/>
  <c r="BH40" i="6"/>
  <c r="BI40" i="6"/>
  <c r="BK40" i="6"/>
  <c r="BD40" i="6"/>
  <c r="BE40" i="6"/>
  <c r="BG40" i="6"/>
  <c r="AZ40" i="6"/>
  <c r="BA40" i="6"/>
  <c r="BC40" i="6"/>
  <c r="AV40" i="6"/>
  <c r="AW40" i="6"/>
  <c r="AY40" i="6"/>
  <c r="AR40" i="6"/>
  <c r="AS40" i="6"/>
  <c r="AU40" i="6"/>
  <c r="AQ40" i="6"/>
  <c r="AJ40" i="6"/>
  <c r="AK40" i="6"/>
  <c r="AM40" i="6"/>
  <c r="AF40" i="6"/>
  <c r="AG40" i="6"/>
  <c r="AI40" i="6"/>
  <c r="AB40" i="6"/>
  <c r="AC40" i="6"/>
  <c r="AE40" i="6"/>
  <c r="X40" i="6"/>
  <c r="Y40" i="6"/>
  <c r="AA40" i="6"/>
  <c r="U40" i="6"/>
  <c r="W40" i="6"/>
  <c r="Q40" i="6"/>
  <c r="S40" i="6"/>
  <c r="M40" i="6"/>
  <c r="O40" i="6"/>
  <c r="I40" i="6"/>
  <c r="K40" i="6"/>
  <c r="CB39" i="6"/>
  <c r="CC39" i="6"/>
  <c r="CE39" i="6"/>
  <c r="BX39" i="6"/>
  <c r="BY39" i="6"/>
  <c r="CA39" i="6"/>
  <c r="BT39" i="6"/>
  <c r="BU39" i="6"/>
  <c r="BW39" i="6"/>
  <c r="BP39" i="6"/>
  <c r="BQ39" i="6"/>
  <c r="BS39" i="6"/>
  <c r="BL39" i="6"/>
  <c r="BM39" i="6"/>
  <c r="BO39" i="6"/>
  <c r="BH39" i="6"/>
  <c r="BI39" i="6"/>
  <c r="BK39" i="6"/>
  <c r="BD39" i="6"/>
  <c r="BE39" i="6"/>
  <c r="BG39" i="6"/>
  <c r="AZ39" i="6"/>
  <c r="BA39" i="6"/>
  <c r="BC39" i="6"/>
  <c r="AV39" i="6"/>
  <c r="AW39" i="6"/>
  <c r="AY39" i="6"/>
  <c r="AR39" i="6"/>
  <c r="AS39" i="6"/>
  <c r="AU39" i="6"/>
  <c r="AQ39" i="6"/>
  <c r="AJ39" i="6"/>
  <c r="AK39" i="6"/>
  <c r="AM39" i="6"/>
  <c r="AF39" i="6"/>
  <c r="AG39" i="6"/>
  <c r="AI39" i="6"/>
  <c r="AB39" i="6"/>
  <c r="AC39" i="6"/>
  <c r="AE39" i="6"/>
  <c r="X39" i="6"/>
  <c r="Y39" i="6"/>
  <c r="AA39" i="6"/>
  <c r="U39" i="6"/>
  <c r="W39" i="6"/>
  <c r="Q39" i="6"/>
  <c r="S39" i="6"/>
  <c r="M39" i="6"/>
  <c r="O39" i="6"/>
  <c r="I39" i="6"/>
  <c r="K39" i="6"/>
  <c r="CB38" i="6"/>
  <c r="CC38" i="6"/>
  <c r="CE38" i="6"/>
  <c r="BX38" i="6"/>
  <c r="BY38" i="6"/>
  <c r="CA38" i="6"/>
  <c r="BT38" i="6"/>
  <c r="BU38" i="6"/>
  <c r="BW38" i="6"/>
  <c r="BP38" i="6"/>
  <c r="BQ38" i="6"/>
  <c r="BS38" i="6"/>
  <c r="BL38" i="6"/>
  <c r="BM38" i="6"/>
  <c r="BO38" i="6"/>
  <c r="BH38" i="6"/>
  <c r="BI38" i="6"/>
  <c r="BK38" i="6"/>
  <c r="BD38" i="6"/>
  <c r="BE38" i="6"/>
  <c r="BG38" i="6"/>
  <c r="AZ38" i="6"/>
  <c r="BA38" i="6"/>
  <c r="BC38" i="6"/>
  <c r="AV38" i="6"/>
  <c r="AW38" i="6"/>
  <c r="AY38" i="6"/>
  <c r="AR38" i="6"/>
  <c r="AS38" i="6"/>
  <c r="AU38" i="6"/>
  <c r="AQ38" i="6"/>
  <c r="AJ38" i="6"/>
  <c r="AK38" i="6"/>
  <c r="AM38" i="6"/>
  <c r="AF38" i="6"/>
  <c r="AG38" i="6"/>
  <c r="AI38" i="6"/>
  <c r="AB38" i="6"/>
  <c r="AC38" i="6"/>
  <c r="AE38" i="6"/>
  <c r="X38" i="6"/>
  <c r="Y38" i="6"/>
  <c r="AA38" i="6"/>
  <c r="U38" i="6"/>
  <c r="W38" i="6"/>
  <c r="Q38" i="6"/>
  <c r="S38" i="6"/>
  <c r="M38" i="6"/>
  <c r="O38" i="6"/>
  <c r="I38" i="6"/>
  <c r="K38" i="6"/>
  <c r="CB37" i="6"/>
  <c r="CC37" i="6"/>
  <c r="CE37" i="6"/>
  <c r="BX37" i="6"/>
  <c r="BY37" i="6"/>
  <c r="CA37" i="6"/>
  <c r="BT37" i="6"/>
  <c r="BU37" i="6"/>
  <c r="BW37" i="6"/>
  <c r="BP37" i="6"/>
  <c r="BQ37" i="6"/>
  <c r="BS37" i="6"/>
  <c r="BL37" i="6"/>
  <c r="BM37" i="6"/>
  <c r="BO37" i="6"/>
  <c r="BH37" i="6"/>
  <c r="BI37" i="6"/>
  <c r="BK37" i="6"/>
  <c r="BD37" i="6"/>
  <c r="BE37" i="6"/>
  <c r="BG37" i="6"/>
  <c r="AZ37" i="6"/>
  <c r="BA37" i="6"/>
  <c r="BC37" i="6"/>
  <c r="AV37" i="6"/>
  <c r="AW37" i="6"/>
  <c r="AY37" i="6"/>
  <c r="AR37" i="6"/>
  <c r="AS37" i="6"/>
  <c r="AU37" i="6"/>
  <c r="AQ37" i="6"/>
  <c r="AJ37" i="6"/>
  <c r="AK37" i="6"/>
  <c r="AM37" i="6"/>
  <c r="AF37" i="6"/>
  <c r="AG37" i="6"/>
  <c r="AI37" i="6"/>
  <c r="AB37" i="6"/>
  <c r="AC37" i="6"/>
  <c r="AE37" i="6"/>
  <c r="X37" i="6"/>
  <c r="Y37" i="6"/>
  <c r="AA37" i="6"/>
  <c r="U37" i="6"/>
  <c r="W37" i="6"/>
  <c r="Q37" i="6"/>
  <c r="S37" i="6"/>
  <c r="M37" i="6"/>
  <c r="O37" i="6"/>
  <c r="I37" i="6"/>
  <c r="K37" i="6"/>
  <c r="CB36" i="6"/>
  <c r="CC36" i="6"/>
  <c r="CE36" i="6"/>
  <c r="BX36" i="6"/>
  <c r="BY36" i="6"/>
  <c r="CA36" i="6"/>
  <c r="BT36" i="6"/>
  <c r="BU36" i="6"/>
  <c r="BW36" i="6"/>
  <c r="BP36" i="6"/>
  <c r="BQ36" i="6"/>
  <c r="BS36" i="6"/>
  <c r="BL36" i="6"/>
  <c r="BM36" i="6"/>
  <c r="BO36" i="6"/>
  <c r="BH36" i="6"/>
  <c r="BI36" i="6"/>
  <c r="BK36" i="6"/>
  <c r="BD36" i="6"/>
  <c r="BE36" i="6"/>
  <c r="BG36" i="6"/>
  <c r="AZ36" i="6"/>
  <c r="BA36" i="6"/>
  <c r="BC36" i="6"/>
  <c r="AV36" i="6"/>
  <c r="AW36" i="6"/>
  <c r="AY36" i="6"/>
  <c r="AR36" i="6"/>
  <c r="AS36" i="6"/>
  <c r="AU36" i="6"/>
  <c r="AQ36" i="6"/>
  <c r="AJ36" i="6"/>
  <c r="AK36" i="6"/>
  <c r="AM36" i="6"/>
  <c r="AF36" i="6"/>
  <c r="AG36" i="6"/>
  <c r="AI36" i="6"/>
  <c r="AB36" i="6"/>
  <c r="AC36" i="6"/>
  <c r="AE36" i="6"/>
  <c r="X36" i="6"/>
  <c r="Y36" i="6"/>
  <c r="AA36" i="6"/>
  <c r="U36" i="6"/>
  <c r="W36" i="6"/>
  <c r="Q36" i="6"/>
  <c r="S36" i="6"/>
  <c r="M36" i="6"/>
  <c r="O36" i="6"/>
  <c r="I36" i="6"/>
  <c r="K36" i="6"/>
  <c r="CB35" i="6"/>
  <c r="CC35" i="6"/>
  <c r="CE35" i="6"/>
  <c r="BX35" i="6"/>
  <c r="BY35" i="6"/>
  <c r="CA35" i="6"/>
  <c r="BT35" i="6"/>
  <c r="BU35" i="6"/>
  <c r="BW35" i="6"/>
  <c r="BP35" i="6"/>
  <c r="BQ35" i="6"/>
  <c r="BS35" i="6"/>
  <c r="BL35" i="6"/>
  <c r="BM35" i="6"/>
  <c r="BO35" i="6"/>
  <c r="BH35" i="6"/>
  <c r="BI35" i="6"/>
  <c r="BK35" i="6"/>
  <c r="BD35" i="6"/>
  <c r="BE35" i="6"/>
  <c r="BG35" i="6"/>
  <c r="AZ35" i="6"/>
  <c r="BA35" i="6"/>
  <c r="BC35" i="6"/>
  <c r="AV35" i="6"/>
  <c r="AW35" i="6"/>
  <c r="AY35" i="6"/>
  <c r="AR35" i="6"/>
  <c r="AS35" i="6"/>
  <c r="AU35" i="6"/>
  <c r="AQ35" i="6"/>
  <c r="AJ35" i="6"/>
  <c r="AK35" i="6"/>
  <c r="AM35" i="6"/>
  <c r="AF35" i="6"/>
  <c r="AG35" i="6"/>
  <c r="AI35" i="6"/>
  <c r="AB35" i="6"/>
  <c r="AC35" i="6"/>
  <c r="AE35" i="6"/>
  <c r="X35" i="6"/>
  <c r="Y35" i="6"/>
  <c r="AA35" i="6"/>
  <c r="U35" i="6"/>
  <c r="W35" i="6"/>
  <c r="Q35" i="6"/>
  <c r="S35" i="6"/>
  <c r="M35" i="6"/>
  <c r="O35" i="6"/>
  <c r="I35" i="6"/>
  <c r="K35" i="6"/>
  <c r="CB34" i="6"/>
  <c r="CC34" i="6"/>
  <c r="CE34" i="6"/>
  <c r="BX34" i="6"/>
  <c r="BY34" i="6"/>
  <c r="CA34" i="6"/>
  <c r="BT34" i="6"/>
  <c r="BU34" i="6"/>
  <c r="BW34" i="6"/>
  <c r="BP34" i="6"/>
  <c r="BQ34" i="6"/>
  <c r="BS34" i="6"/>
  <c r="BL34" i="6"/>
  <c r="BM34" i="6"/>
  <c r="BO34" i="6"/>
  <c r="BH34" i="6"/>
  <c r="BI34" i="6"/>
  <c r="BK34" i="6"/>
  <c r="BD34" i="6"/>
  <c r="BE34" i="6"/>
  <c r="BG34" i="6"/>
  <c r="AZ34" i="6"/>
  <c r="BA34" i="6"/>
  <c r="BC34" i="6"/>
  <c r="AV34" i="6"/>
  <c r="AW34" i="6"/>
  <c r="AY34" i="6"/>
  <c r="AR34" i="6"/>
  <c r="AS34" i="6"/>
  <c r="AU34" i="6"/>
  <c r="AQ34" i="6"/>
  <c r="AJ34" i="6"/>
  <c r="AK34" i="6"/>
  <c r="AM34" i="6"/>
  <c r="AF34" i="6"/>
  <c r="AG34" i="6"/>
  <c r="AI34" i="6"/>
  <c r="AB34" i="6"/>
  <c r="AC34" i="6"/>
  <c r="AE34" i="6"/>
  <c r="X34" i="6"/>
  <c r="Y34" i="6"/>
  <c r="AA34" i="6"/>
  <c r="U34" i="6"/>
  <c r="W34" i="6"/>
  <c r="Q34" i="6"/>
  <c r="S34" i="6"/>
  <c r="M34" i="6"/>
  <c r="O34" i="6"/>
  <c r="I34" i="6"/>
  <c r="K34" i="6"/>
  <c r="CB33" i="6"/>
  <c r="CC33" i="6"/>
  <c r="CE33" i="6"/>
  <c r="BX33" i="6"/>
  <c r="BY33" i="6"/>
  <c r="CA33" i="6"/>
  <c r="BT33" i="6"/>
  <c r="BU33" i="6"/>
  <c r="BW33" i="6"/>
  <c r="BP33" i="6"/>
  <c r="BQ33" i="6"/>
  <c r="BS33" i="6"/>
  <c r="BL33" i="6"/>
  <c r="BM33" i="6"/>
  <c r="BO33" i="6"/>
  <c r="BH33" i="6"/>
  <c r="BI33" i="6"/>
  <c r="BK33" i="6"/>
  <c r="BD33" i="6"/>
  <c r="BE33" i="6"/>
  <c r="BG33" i="6"/>
  <c r="AZ33" i="6"/>
  <c r="BA33" i="6"/>
  <c r="BC33" i="6"/>
  <c r="AV33" i="6"/>
  <c r="AW33" i="6"/>
  <c r="AY33" i="6"/>
  <c r="AR33" i="6"/>
  <c r="AS33" i="6"/>
  <c r="AU33" i="6"/>
  <c r="AQ33" i="6"/>
  <c r="AJ33" i="6"/>
  <c r="AK33" i="6"/>
  <c r="AM33" i="6"/>
  <c r="AF33" i="6"/>
  <c r="AG33" i="6"/>
  <c r="AI33" i="6"/>
  <c r="AB33" i="6"/>
  <c r="AC33" i="6"/>
  <c r="AE33" i="6"/>
  <c r="X33" i="6"/>
  <c r="Y33" i="6"/>
  <c r="AA33" i="6"/>
  <c r="U33" i="6"/>
  <c r="W33" i="6"/>
  <c r="Q33" i="6"/>
  <c r="S33" i="6"/>
  <c r="M33" i="6"/>
  <c r="O33" i="6"/>
  <c r="I33" i="6"/>
  <c r="K33" i="6"/>
  <c r="CB32" i="6"/>
  <c r="CC32" i="6"/>
  <c r="CE32" i="6"/>
  <c r="BX32" i="6"/>
  <c r="BY32" i="6"/>
  <c r="CA32" i="6"/>
  <c r="BT32" i="6"/>
  <c r="BU32" i="6"/>
  <c r="BW32" i="6"/>
  <c r="BP32" i="6"/>
  <c r="BQ32" i="6"/>
  <c r="BS32" i="6"/>
  <c r="BL32" i="6"/>
  <c r="BM32" i="6"/>
  <c r="BO32" i="6"/>
  <c r="BH32" i="6"/>
  <c r="BI32" i="6"/>
  <c r="BK32" i="6"/>
  <c r="BD32" i="6"/>
  <c r="BE32" i="6"/>
  <c r="BG32" i="6"/>
  <c r="AZ32" i="6"/>
  <c r="BA32" i="6"/>
  <c r="BC32" i="6"/>
  <c r="AV32" i="6"/>
  <c r="AW32" i="6"/>
  <c r="AY32" i="6"/>
  <c r="AR32" i="6"/>
  <c r="AS32" i="6"/>
  <c r="AU32" i="6"/>
  <c r="AQ32" i="6"/>
  <c r="AJ32" i="6"/>
  <c r="AK32" i="6"/>
  <c r="AM32" i="6"/>
  <c r="AF32" i="6"/>
  <c r="AG32" i="6"/>
  <c r="AI32" i="6"/>
  <c r="AB32" i="6"/>
  <c r="AC32" i="6"/>
  <c r="AE32" i="6"/>
  <c r="X32" i="6"/>
  <c r="Y32" i="6"/>
  <c r="AA32" i="6"/>
  <c r="U32" i="6"/>
  <c r="W32" i="6"/>
  <c r="Q32" i="6"/>
  <c r="S32" i="6"/>
  <c r="M32" i="6"/>
  <c r="O32" i="6"/>
  <c r="I32" i="6"/>
  <c r="K32" i="6"/>
  <c r="CB31" i="6"/>
  <c r="CC31" i="6"/>
  <c r="CE31" i="6"/>
  <c r="BX31" i="6"/>
  <c r="BY31" i="6"/>
  <c r="CA31" i="6"/>
  <c r="BT31" i="6"/>
  <c r="BU31" i="6"/>
  <c r="BW31" i="6"/>
  <c r="BP31" i="6"/>
  <c r="BQ31" i="6"/>
  <c r="BS31" i="6"/>
  <c r="BL31" i="6"/>
  <c r="BM31" i="6"/>
  <c r="BO31" i="6"/>
  <c r="BH31" i="6"/>
  <c r="BI31" i="6"/>
  <c r="BK31" i="6"/>
  <c r="BD31" i="6"/>
  <c r="BE31" i="6"/>
  <c r="BG31" i="6"/>
  <c r="AZ31" i="6"/>
  <c r="BA31" i="6"/>
  <c r="BC31" i="6"/>
  <c r="AV31" i="6"/>
  <c r="AW31" i="6"/>
  <c r="AY31" i="6"/>
  <c r="AR31" i="6"/>
  <c r="AS31" i="6"/>
  <c r="AU31" i="6"/>
  <c r="AQ31" i="6"/>
  <c r="AJ31" i="6"/>
  <c r="AK31" i="6"/>
  <c r="AM31" i="6"/>
  <c r="AF31" i="6"/>
  <c r="AG31" i="6"/>
  <c r="AI31" i="6"/>
  <c r="AB31" i="6"/>
  <c r="AC31" i="6"/>
  <c r="AE31" i="6"/>
  <c r="X31" i="6"/>
  <c r="Y31" i="6"/>
  <c r="AA31" i="6"/>
  <c r="U31" i="6"/>
  <c r="W31" i="6"/>
  <c r="Q31" i="6"/>
  <c r="S31" i="6"/>
  <c r="M31" i="6"/>
  <c r="O31" i="6"/>
  <c r="I31" i="6"/>
  <c r="K31" i="6"/>
  <c r="X1" i="1"/>
  <c r="X3" i="6"/>
  <c r="Y3" i="6"/>
  <c r="CB30" i="6"/>
  <c r="CC30" i="6"/>
  <c r="CE30" i="6"/>
  <c r="BX30" i="6"/>
  <c r="BY30" i="6"/>
  <c r="CA30" i="6"/>
  <c r="BT30" i="6"/>
  <c r="BU30" i="6"/>
  <c r="BW30" i="6"/>
  <c r="BP30" i="6"/>
  <c r="BQ30" i="6"/>
  <c r="BS30" i="6"/>
  <c r="BL30" i="6"/>
  <c r="BM30" i="6"/>
  <c r="BO30" i="6"/>
  <c r="BH30" i="6"/>
  <c r="BI30" i="6"/>
  <c r="BK30" i="6"/>
  <c r="BD30" i="6"/>
  <c r="BE30" i="6"/>
  <c r="BG30" i="6"/>
  <c r="AZ30" i="6"/>
  <c r="BA30" i="6"/>
  <c r="BC30" i="6"/>
  <c r="AV30" i="6"/>
  <c r="AW30" i="6"/>
  <c r="AY30" i="6"/>
  <c r="AR30" i="6"/>
  <c r="AS30" i="6"/>
  <c r="AU30" i="6"/>
  <c r="AQ30" i="6"/>
  <c r="AJ30" i="6"/>
  <c r="AK30" i="6"/>
  <c r="AM30" i="6"/>
  <c r="AF30" i="6"/>
  <c r="AG30" i="6"/>
  <c r="AI30" i="6"/>
  <c r="AB30" i="6"/>
  <c r="AC30" i="6"/>
  <c r="AE30" i="6"/>
  <c r="X30" i="6"/>
  <c r="Y30" i="6"/>
  <c r="AA30" i="6"/>
  <c r="U30" i="6"/>
  <c r="W30" i="6"/>
  <c r="Q30" i="6"/>
  <c r="S30" i="6"/>
  <c r="M30" i="6"/>
  <c r="O30" i="6"/>
  <c r="CB29" i="6"/>
  <c r="CC29" i="6"/>
  <c r="CE29" i="6"/>
  <c r="BX29" i="6"/>
  <c r="BY29" i="6"/>
  <c r="CA29" i="6"/>
  <c r="BT29" i="6"/>
  <c r="BU29" i="6"/>
  <c r="BW29" i="6"/>
  <c r="BP29" i="6"/>
  <c r="BQ29" i="6"/>
  <c r="BS29" i="6"/>
  <c r="BL29" i="6"/>
  <c r="BM29" i="6"/>
  <c r="BO29" i="6"/>
  <c r="BH29" i="6"/>
  <c r="BI29" i="6"/>
  <c r="BK29" i="6"/>
  <c r="BD29" i="6"/>
  <c r="BE29" i="6"/>
  <c r="BG29" i="6"/>
  <c r="AZ29" i="6"/>
  <c r="BA29" i="6"/>
  <c r="BC29" i="6"/>
  <c r="AV29" i="6"/>
  <c r="AW29" i="6"/>
  <c r="AY29" i="6"/>
  <c r="AR29" i="6"/>
  <c r="AS29" i="6"/>
  <c r="AU29" i="6"/>
  <c r="AQ29" i="6"/>
  <c r="AJ29" i="6"/>
  <c r="AK29" i="6"/>
  <c r="AM29" i="6"/>
  <c r="AF29" i="6"/>
  <c r="AG29" i="6"/>
  <c r="AI29" i="6"/>
  <c r="AB29" i="6"/>
  <c r="AC29" i="6"/>
  <c r="AE29" i="6"/>
  <c r="X29" i="6"/>
  <c r="Y29" i="6"/>
  <c r="AA29" i="6"/>
  <c r="U29" i="6"/>
  <c r="W29" i="6"/>
  <c r="Q29" i="6"/>
  <c r="S29" i="6"/>
  <c r="M29" i="6"/>
  <c r="O29" i="6"/>
  <c r="CB28" i="6"/>
  <c r="CC28" i="6"/>
  <c r="CE28" i="6"/>
  <c r="BX28" i="6"/>
  <c r="BY28" i="6"/>
  <c r="CA28" i="6"/>
  <c r="BT28" i="6"/>
  <c r="BU28" i="6"/>
  <c r="BW28" i="6"/>
  <c r="BP28" i="6"/>
  <c r="BQ28" i="6"/>
  <c r="BS28" i="6"/>
  <c r="BL28" i="6"/>
  <c r="BM28" i="6"/>
  <c r="BO28" i="6"/>
  <c r="BH28" i="6"/>
  <c r="BI28" i="6"/>
  <c r="BK28" i="6"/>
  <c r="BD28" i="6"/>
  <c r="BE28" i="6"/>
  <c r="BG28" i="6"/>
  <c r="AZ28" i="6"/>
  <c r="BA28" i="6"/>
  <c r="BC28" i="6"/>
  <c r="AV28" i="6"/>
  <c r="AW28" i="6"/>
  <c r="AY28" i="6"/>
  <c r="AR28" i="6"/>
  <c r="AS28" i="6"/>
  <c r="AU28" i="6"/>
  <c r="AQ28" i="6"/>
  <c r="AJ28" i="6"/>
  <c r="AK28" i="6"/>
  <c r="AM28" i="6"/>
  <c r="AF28" i="6"/>
  <c r="AG28" i="6"/>
  <c r="AI28" i="6"/>
  <c r="AB28" i="6"/>
  <c r="AC28" i="6"/>
  <c r="AE28" i="6"/>
  <c r="X28" i="6"/>
  <c r="Y28" i="6"/>
  <c r="AA28" i="6"/>
  <c r="U28" i="6"/>
  <c r="W28" i="6"/>
  <c r="Q28" i="6"/>
  <c r="S28" i="6"/>
  <c r="M28" i="6"/>
  <c r="O28" i="6"/>
  <c r="CB27" i="6"/>
  <c r="CC27" i="6"/>
  <c r="CE27" i="6"/>
  <c r="BX27" i="6"/>
  <c r="BY27" i="6"/>
  <c r="CA27" i="6"/>
  <c r="BT27" i="6"/>
  <c r="BU27" i="6"/>
  <c r="BW27" i="6"/>
  <c r="BP27" i="6"/>
  <c r="BQ27" i="6"/>
  <c r="BS27" i="6"/>
  <c r="BL27" i="6"/>
  <c r="BM27" i="6"/>
  <c r="BO27" i="6"/>
  <c r="BH27" i="6"/>
  <c r="BI27" i="6"/>
  <c r="BK27" i="6"/>
  <c r="BD27" i="6"/>
  <c r="BE27" i="6"/>
  <c r="BG27" i="6"/>
  <c r="AZ27" i="6"/>
  <c r="BA27" i="6"/>
  <c r="BC27" i="6"/>
  <c r="AV27" i="6"/>
  <c r="AW27" i="6"/>
  <c r="AY27" i="6"/>
  <c r="AR27" i="6"/>
  <c r="AS27" i="6"/>
  <c r="AU27" i="6"/>
  <c r="AQ27" i="6"/>
  <c r="AJ27" i="6"/>
  <c r="AK27" i="6"/>
  <c r="AM27" i="6"/>
  <c r="AF27" i="6"/>
  <c r="AG27" i="6"/>
  <c r="AI27" i="6"/>
  <c r="AB27" i="6"/>
  <c r="AC27" i="6"/>
  <c r="AE27" i="6"/>
  <c r="X27" i="6"/>
  <c r="Y27" i="6"/>
  <c r="AA27" i="6"/>
  <c r="U27" i="6"/>
  <c r="W27" i="6"/>
  <c r="Q27" i="6"/>
  <c r="S27" i="6"/>
  <c r="M27" i="6"/>
  <c r="O27" i="6"/>
  <c r="CB26" i="6"/>
  <c r="CC26" i="6"/>
  <c r="CE26" i="6"/>
  <c r="BX26" i="6"/>
  <c r="BY26" i="6"/>
  <c r="CA26" i="6"/>
  <c r="BT26" i="6"/>
  <c r="BU26" i="6"/>
  <c r="BW26" i="6"/>
  <c r="BP26" i="6"/>
  <c r="BQ26" i="6"/>
  <c r="BS26" i="6"/>
  <c r="BL26" i="6"/>
  <c r="BM26" i="6"/>
  <c r="BO26" i="6"/>
  <c r="BH26" i="6"/>
  <c r="BI26" i="6"/>
  <c r="BK26" i="6"/>
  <c r="BD26" i="6"/>
  <c r="BE26" i="6"/>
  <c r="BG26" i="6"/>
  <c r="AZ26" i="6"/>
  <c r="BA26" i="6"/>
  <c r="BC26" i="6"/>
  <c r="AV26" i="6"/>
  <c r="AW26" i="6"/>
  <c r="AY26" i="6"/>
  <c r="AR26" i="6"/>
  <c r="AS26" i="6"/>
  <c r="AU26" i="6"/>
  <c r="AQ26" i="6"/>
  <c r="AJ26" i="6"/>
  <c r="AK26" i="6"/>
  <c r="AM26" i="6"/>
  <c r="AF26" i="6"/>
  <c r="AG26" i="6"/>
  <c r="AI26" i="6"/>
  <c r="AB26" i="6"/>
  <c r="AC26" i="6"/>
  <c r="AE26" i="6"/>
  <c r="X26" i="6"/>
  <c r="Y26" i="6"/>
  <c r="AA26" i="6"/>
  <c r="U26" i="6"/>
  <c r="W26" i="6"/>
  <c r="Q26" i="6"/>
  <c r="S26" i="6"/>
  <c r="M26" i="6"/>
  <c r="O26" i="6"/>
  <c r="CB25" i="6"/>
  <c r="CC25" i="6"/>
  <c r="CE25" i="6"/>
  <c r="BX25" i="6"/>
  <c r="BY25" i="6"/>
  <c r="CA25" i="6"/>
  <c r="BT25" i="6"/>
  <c r="BU25" i="6"/>
  <c r="BW25" i="6"/>
  <c r="BP25" i="6"/>
  <c r="BQ25" i="6"/>
  <c r="BS25" i="6"/>
  <c r="BL25" i="6"/>
  <c r="BM25" i="6"/>
  <c r="BO25" i="6"/>
  <c r="BH25" i="6"/>
  <c r="BI25" i="6"/>
  <c r="BK25" i="6"/>
  <c r="BD25" i="6"/>
  <c r="BE25" i="6"/>
  <c r="BG25" i="6"/>
  <c r="AZ25" i="6"/>
  <c r="BA25" i="6"/>
  <c r="BC25" i="6"/>
  <c r="AV25" i="6"/>
  <c r="AW25" i="6"/>
  <c r="AY25" i="6"/>
  <c r="AR25" i="6"/>
  <c r="AS25" i="6"/>
  <c r="AU25" i="6"/>
  <c r="AQ25" i="6"/>
  <c r="AJ25" i="6"/>
  <c r="AK25" i="6"/>
  <c r="AM25" i="6"/>
  <c r="AF25" i="6"/>
  <c r="AG25" i="6"/>
  <c r="AI25" i="6"/>
  <c r="AB25" i="6"/>
  <c r="AC25" i="6"/>
  <c r="AE25" i="6"/>
  <c r="X25" i="6"/>
  <c r="Y25" i="6"/>
  <c r="AA25" i="6"/>
  <c r="U25" i="6"/>
  <c r="W25" i="6"/>
  <c r="Q25" i="6"/>
  <c r="S25" i="6"/>
  <c r="M25" i="6"/>
  <c r="O25" i="6"/>
  <c r="CB24" i="6"/>
  <c r="CC24" i="6"/>
  <c r="CE24" i="6"/>
  <c r="BX24" i="6"/>
  <c r="BY24" i="6"/>
  <c r="CA24" i="6"/>
  <c r="BT24" i="6"/>
  <c r="BU24" i="6"/>
  <c r="BW24" i="6"/>
  <c r="BP24" i="6"/>
  <c r="BQ24" i="6"/>
  <c r="BS24" i="6"/>
  <c r="BL24" i="6"/>
  <c r="BM24" i="6"/>
  <c r="BO24" i="6"/>
  <c r="BH24" i="6"/>
  <c r="BI24" i="6"/>
  <c r="BK24" i="6"/>
  <c r="BD24" i="6"/>
  <c r="BE24" i="6"/>
  <c r="BG24" i="6"/>
  <c r="AZ24" i="6"/>
  <c r="BA24" i="6"/>
  <c r="BC24" i="6"/>
  <c r="AV24" i="6"/>
  <c r="AW24" i="6"/>
  <c r="AY24" i="6"/>
  <c r="AR24" i="6"/>
  <c r="AS24" i="6"/>
  <c r="AU24" i="6"/>
  <c r="AQ24" i="6"/>
  <c r="AJ24" i="6"/>
  <c r="AK24" i="6"/>
  <c r="AM24" i="6"/>
  <c r="AF24" i="6"/>
  <c r="AG24" i="6"/>
  <c r="AI24" i="6"/>
  <c r="AB24" i="6"/>
  <c r="AC24" i="6"/>
  <c r="AE24" i="6"/>
  <c r="X24" i="6"/>
  <c r="Y24" i="6"/>
  <c r="AA24" i="6"/>
  <c r="U24" i="6"/>
  <c r="W24" i="6"/>
  <c r="Q24" i="6"/>
  <c r="S24" i="6"/>
  <c r="M24" i="6"/>
  <c r="O24" i="6"/>
  <c r="CB23" i="6"/>
  <c r="CC23" i="6"/>
  <c r="CE23" i="6"/>
  <c r="BX23" i="6"/>
  <c r="BY23" i="6"/>
  <c r="CA23" i="6"/>
  <c r="BT23" i="6"/>
  <c r="BU23" i="6"/>
  <c r="BW23" i="6"/>
  <c r="BP23" i="6"/>
  <c r="BQ23" i="6"/>
  <c r="BS23" i="6"/>
  <c r="BL23" i="6"/>
  <c r="BM23" i="6"/>
  <c r="BO23" i="6"/>
  <c r="BH23" i="6"/>
  <c r="BI23" i="6"/>
  <c r="BK23" i="6"/>
  <c r="BD23" i="6"/>
  <c r="BE23" i="6"/>
  <c r="BG23" i="6"/>
  <c r="AZ23" i="6"/>
  <c r="BA23" i="6"/>
  <c r="BC23" i="6"/>
  <c r="AV23" i="6"/>
  <c r="AW23" i="6"/>
  <c r="AY23" i="6"/>
  <c r="AR23" i="6"/>
  <c r="AS23" i="6"/>
  <c r="AU23" i="6"/>
  <c r="AQ23" i="6"/>
  <c r="AJ23" i="6"/>
  <c r="AK23" i="6"/>
  <c r="AM23" i="6"/>
  <c r="AF23" i="6"/>
  <c r="AG23" i="6"/>
  <c r="AI23" i="6"/>
  <c r="AB23" i="6"/>
  <c r="AC23" i="6"/>
  <c r="AE23" i="6"/>
  <c r="X23" i="6"/>
  <c r="Y23" i="6"/>
  <c r="AA23" i="6"/>
  <c r="U23" i="6"/>
  <c r="W23" i="6"/>
  <c r="Q23" i="6"/>
  <c r="S23" i="6"/>
  <c r="M23" i="6"/>
  <c r="O23" i="6"/>
  <c r="CB22" i="6"/>
  <c r="CC22" i="6"/>
  <c r="CE22" i="6"/>
  <c r="BX22" i="6"/>
  <c r="BY22" i="6"/>
  <c r="CA22" i="6"/>
  <c r="BT22" i="6"/>
  <c r="BU22" i="6"/>
  <c r="BW22" i="6"/>
  <c r="BP22" i="6"/>
  <c r="BQ22" i="6"/>
  <c r="BS22" i="6"/>
  <c r="BL22" i="6"/>
  <c r="BM22" i="6"/>
  <c r="BO22" i="6"/>
  <c r="BH22" i="6"/>
  <c r="BI22" i="6"/>
  <c r="BK22" i="6"/>
  <c r="BD22" i="6"/>
  <c r="BE22" i="6"/>
  <c r="BG22" i="6"/>
  <c r="AZ22" i="6"/>
  <c r="BA22" i="6"/>
  <c r="BC22" i="6"/>
  <c r="AV22" i="6"/>
  <c r="AW22" i="6"/>
  <c r="AY22" i="6"/>
  <c r="AR22" i="6"/>
  <c r="AS22" i="6"/>
  <c r="AU22" i="6"/>
  <c r="AQ22" i="6"/>
  <c r="AJ22" i="6"/>
  <c r="AK22" i="6"/>
  <c r="AM22" i="6"/>
  <c r="AF22" i="6"/>
  <c r="AG22" i="6"/>
  <c r="AI22" i="6"/>
  <c r="AB22" i="6"/>
  <c r="AC22" i="6"/>
  <c r="AE22" i="6"/>
  <c r="X22" i="6"/>
  <c r="Y22" i="6"/>
  <c r="AA22" i="6"/>
  <c r="U22" i="6"/>
  <c r="W22" i="6"/>
  <c r="Q22" i="6"/>
  <c r="S22" i="6"/>
  <c r="M22" i="6"/>
  <c r="O22" i="6"/>
  <c r="CB21" i="6"/>
  <c r="CC21" i="6"/>
  <c r="CE21" i="6"/>
  <c r="BX21" i="6"/>
  <c r="BY21" i="6"/>
  <c r="CA21" i="6"/>
  <c r="BT21" i="6"/>
  <c r="BU21" i="6"/>
  <c r="BW21" i="6"/>
  <c r="BP21" i="6"/>
  <c r="BQ21" i="6"/>
  <c r="BS21" i="6"/>
  <c r="BL21" i="6"/>
  <c r="BM21" i="6"/>
  <c r="BO21" i="6"/>
  <c r="BH21" i="6"/>
  <c r="BI21" i="6"/>
  <c r="BK21" i="6"/>
  <c r="BD21" i="6"/>
  <c r="BE21" i="6"/>
  <c r="BG21" i="6"/>
  <c r="AZ21" i="6"/>
  <c r="BA21" i="6"/>
  <c r="BC21" i="6"/>
  <c r="AV21" i="6"/>
  <c r="AW21" i="6"/>
  <c r="AY21" i="6"/>
  <c r="AR21" i="6"/>
  <c r="AS21" i="6"/>
  <c r="AU21" i="6"/>
  <c r="AQ21" i="6"/>
  <c r="AJ21" i="6"/>
  <c r="AK21" i="6"/>
  <c r="AM21" i="6"/>
  <c r="AF21" i="6"/>
  <c r="AG21" i="6"/>
  <c r="AI21" i="6"/>
  <c r="AB21" i="6"/>
  <c r="AC21" i="6"/>
  <c r="AE21" i="6"/>
  <c r="X21" i="6"/>
  <c r="Y21" i="6"/>
  <c r="AA21" i="6"/>
  <c r="U21" i="6"/>
  <c r="Q21" i="6"/>
  <c r="M21" i="6"/>
  <c r="I21" i="6"/>
  <c r="K21" i="6"/>
  <c r="O21" i="6"/>
  <c r="S21" i="6"/>
  <c r="W21" i="6"/>
  <c r="CB20" i="6"/>
  <c r="CC20" i="6"/>
  <c r="CE20" i="6"/>
  <c r="BX20" i="6"/>
  <c r="BY20" i="6"/>
  <c r="CA20" i="6"/>
  <c r="BT20" i="6"/>
  <c r="BU20" i="6"/>
  <c r="BW20" i="6"/>
  <c r="BP20" i="6"/>
  <c r="BQ20" i="6"/>
  <c r="BS20" i="6"/>
  <c r="BL20" i="6"/>
  <c r="BM20" i="6"/>
  <c r="BO20" i="6"/>
  <c r="BH20" i="6"/>
  <c r="BI20" i="6"/>
  <c r="BK20" i="6"/>
  <c r="BD20" i="6"/>
  <c r="BE20" i="6"/>
  <c r="BG20" i="6"/>
  <c r="AZ20" i="6"/>
  <c r="BA20" i="6"/>
  <c r="BC20" i="6"/>
  <c r="AV20" i="6"/>
  <c r="AW20" i="6"/>
  <c r="AY20" i="6"/>
  <c r="AR20" i="6"/>
  <c r="AS20" i="6"/>
  <c r="AU20" i="6"/>
  <c r="AQ20" i="6"/>
  <c r="AJ20" i="6"/>
  <c r="AK20" i="6"/>
  <c r="AM20" i="6"/>
  <c r="AF20" i="6"/>
  <c r="AG20" i="6"/>
  <c r="AI20" i="6"/>
  <c r="AB20" i="6"/>
  <c r="AC20" i="6"/>
  <c r="AE20" i="6"/>
  <c r="X20" i="6"/>
  <c r="Y20" i="6"/>
  <c r="AA20" i="6"/>
  <c r="U20" i="6"/>
  <c r="Q20" i="6"/>
  <c r="M20" i="6"/>
  <c r="I20" i="6"/>
  <c r="K20" i="6"/>
  <c r="O20" i="6"/>
  <c r="S20" i="6"/>
  <c r="W20" i="6"/>
  <c r="CB19" i="6"/>
  <c r="CC19" i="6"/>
  <c r="CE19" i="6"/>
  <c r="BX19" i="6"/>
  <c r="BY19" i="6"/>
  <c r="CA19" i="6"/>
  <c r="BT19" i="6"/>
  <c r="BU19" i="6"/>
  <c r="BW19" i="6"/>
  <c r="BP19" i="6"/>
  <c r="BQ19" i="6"/>
  <c r="BS19" i="6"/>
  <c r="BL19" i="6"/>
  <c r="BM19" i="6"/>
  <c r="BO19" i="6"/>
  <c r="BH19" i="6"/>
  <c r="BI19" i="6"/>
  <c r="BK19" i="6"/>
  <c r="BD19" i="6"/>
  <c r="BE19" i="6"/>
  <c r="BG19" i="6"/>
  <c r="AZ19" i="6"/>
  <c r="BA19" i="6"/>
  <c r="BC19" i="6"/>
  <c r="AV19" i="6"/>
  <c r="AW19" i="6"/>
  <c r="AY19" i="6"/>
  <c r="AR19" i="6"/>
  <c r="AS19" i="6"/>
  <c r="AU19" i="6"/>
  <c r="AQ19" i="6"/>
  <c r="AJ19" i="6"/>
  <c r="AK19" i="6"/>
  <c r="AM19" i="6"/>
  <c r="AF19" i="6"/>
  <c r="AG19" i="6"/>
  <c r="AI19" i="6"/>
  <c r="AB19" i="6"/>
  <c r="AC19" i="6"/>
  <c r="AE19" i="6"/>
  <c r="X19" i="6"/>
  <c r="Y19" i="6"/>
  <c r="AA19" i="6"/>
  <c r="U19" i="6"/>
  <c r="Q19" i="6"/>
  <c r="M19" i="6"/>
  <c r="I19" i="6"/>
  <c r="K19" i="6"/>
  <c r="O19" i="6"/>
  <c r="S19" i="6"/>
  <c r="W19" i="6"/>
  <c r="CB18" i="6"/>
  <c r="CC18" i="6"/>
  <c r="CE18" i="6"/>
  <c r="BX18" i="6"/>
  <c r="BY18" i="6"/>
  <c r="CA18" i="6"/>
  <c r="BT18" i="6"/>
  <c r="BU18" i="6"/>
  <c r="BW18" i="6"/>
  <c r="BP18" i="6"/>
  <c r="BQ18" i="6"/>
  <c r="BS18" i="6"/>
  <c r="BL18" i="6"/>
  <c r="BM18" i="6"/>
  <c r="BO18" i="6"/>
  <c r="BH18" i="6"/>
  <c r="BI18" i="6"/>
  <c r="BK18" i="6"/>
  <c r="BD18" i="6"/>
  <c r="BE18" i="6"/>
  <c r="BG18" i="6"/>
  <c r="AZ18" i="6"/>
  <c r="BA18" i="6"/>
  <c r="BC18" i="6"/>
  <c r="AV18" i="6"/>
  <c r="AW18" i="6"/>
  <c r="AY18" i="6"/>
  <c r="AR18" i="6"/>
  <c r="AS18" i="6"/>
  <c r="AU18" i="6"/>
  <c r="AQ18" i="6"/>
  <c r="AJ18" i="6"/>
  <c r="AK18" i="6"/>
  <c r="AM18" i="6"/>
  <c r="AF18" i="6"/>
  <c r="AG18" i="6"/>
  <c r="AI18" i="6"/>
  <c r="AB18" i="6"/>
  <c r="AC18" i="6"/>
  <c r="AE18" i="6"/>
  <c r="X18" i="6"/>
  <c r="Y18" i="6"/>
  <c r="AA18" i="6"/>
  <c r="U18" i="6"/>
  <c r="Q18" i="6"/>
  <c r="M18" i="6"/>
  <c r="I18" i="6"/>
  <c r="K18" i="6"/>
  <c r="O18" i="6"/>
  <c r="S18" i="6"/>
  <c r="W18" i="6"/>
  <c r="CB17" i="6"/>
  <c r="CC17" i="6"/>
  <c r="CE17" i="6"/>
  <c r="BX17" i="6"/>
  <c r="BY17" i="6"/>
  <c r="CA17" i="6"/>
  <c r="BT17" i="6"/>
  <c r="BU17" i="6"/>
  <c r="BW17" i="6"/>
  <c r="BP17" i="6"/>
  <c r="BQ17" i="6"/>
  <c r="BS17" i="6"/>
  <c r="BL17" i="6"/>
  <c r="BM17" i="6"/>
  <c r="BO17" i="6"/>
  <c r="BH17" i="6"/>
  <c r="BI17" i="6"/>
  <c r="BK17" i="6"/>
  <c r="BD17" i="6"/>
  <c r="BE17" i="6"/>
  <c r="BG17" i="6"/>
  <c r="AZ17" i="6"/>
  <c r="BA17" i="6"/>
  <c r="BC17" i="6"/>
  <c r="AV17" i="6"/>
  <c r="AW17" i="6"/>
  <c r="AY17" i="6"/>
  <c r="AR17" i="6"/>
  <c r="AS17" i="6"/>
  <c r="AU17" i="6"/>
  <c r="AQ17" i="6"/>
  <c r="AJ17" i="6"/>
  <c r="AK17" i="6"/>
  <c r="AM17" i="6"/>
  <c r="AF17" i="6"/>
  <c r="AG17" i="6"/>
  <c r="AI17" i="6"/>
  <c r="AB17" i="6"/>
  <c r="AC17" i="6"/>
  <c r="AE17" i="6"/>
  <c r="X17" i="6"/>
  <c r="Y17" i="6"/>
  <c r="AA17" i="6"/>
  <c r="U17" i="6"/>
  <c r="Q17" i="6"/>
  <c r="M17" i="6"/>
  <c r="I17" i="6"/>
  <c r="K17" i="6"/>
  <c r="O17" i="6"/>
  <c r="S17" i="6"/>
  <c r="W17" i="6"/>
  <c r="CB16" i="6"/>
  <c r="CC16" i="6"/>
  <c r="CE16" i="6"/>
  <c r="BX16" i="6"/>
  <c r="BY16" i="6"/>
  <c r="CA16" i="6"/>
  <c r="BT16" i="6"/>
  <c r="BU16" i="6"/>
  <c r="BW16" i="6"/>
  <c r="BP16" i="6"/>
  <c r="BQ16" i="6"/>
  <c r="BS16" i="6"/>
  <c r="BL16" i="6"/>
  <c r="BM16" i="6"/>
  <c r="BO16" i="6"/>
  <c r="BH16" i="6"/>
  <c r="BI16" i="6"/>
  <c r="BK16" i="6"/>
  <c r="BD16" i="6"/>
  <c r="BE16" i="6"/>
  <c r="BG16" i="6"/>
  <c r="AZ16" i="6"/>
  <c r="BA16" i="6"/>
  <c r="BC16" i="6"/>
  <c r="AV16" i="6"/>
  <c r="AW16" i="6"/>
  <c r="AY16" i="6"/>
  <c r="AR16" i="6"/>
  <c r="AS16" i="6"/>
  <c r="AU16" i="6"/>
  <c r="AQ16" i="6"/>
  <c r="AJ16" i="6"/>
  <c r="AK16" i="6"/>
  <c r="AM16" i="6"/>
  <c r="AF16" i="6"/>
  <c r="AG16" i="6"/>
  <c r="AI16" i="6"/>
  <c r="AB16" i="6"/>
  <c r="AC16" i="6"/>
  <c r="AE16" i="6"/>
  <c r="X16" i="6"/>
  <c r="Y16" i="6"/>
  <c r="AA16" i="6"/>
  <c r="U16" i="6"/>
  <c r="Q16" i="6"/>
  <c r="M16" i="6"/>
  <c r="I16" i="6"/>
  <c r="K16" i="6"/>
  <c r="O16" i="6"/>
  <c r="S16" i="6"/>
  <c r="W16" i="6"/>
  <c r="CB15" i="6"/>
  <c r="CC15" i="6"/>
  <c r="CE15" i="6"/>
  <c r="BX15" i="6"/>
  <c r="BY15" i="6"/>
  <c r="CA15" i="6"/>
  <c r="BT15" i="6"/>
  <c r="BU15" i="6"/>
  <c r="BW15" i="6"/>
  <c r="BP15" i="6"/>
  <c r="BQ15" i="6"/>
  <c r="BS15" i="6"/>
  <c r="BL15" i="6"/>
  <c r="BM15" i="6"/>
  <c r="BO15" i="6"/>
  <c r="BH15" i="6"/>
  <c r="BI15" i="6"/>
  <c r="BK15" i="6"/>
  <c r="BD15" i="6"/>
  <c r="BE15" i="6"/>
  <c r="BG15" i="6"/>
  <c r="AZ15" i="6"/>
  <c r="BA15" i="6"/>
  <c r="BC15" i="6"/>
  <c r="AV15" i="6"/>
  <c r="AW15" i="6"/>
  <c r="AY15" i="6"/>
  <c r="AR15" i="6"/>
  <c r="AS15" i="6"/>
  <c r="AU15" i="6"/>
  <c r="AQ15" i="6"/>
  <c r="AJ15" i="6"/>
  <c r="AK15" i="6"/>
  <c r="AM15" i="6"/>
  <c r="AF15" i="6"/>
  <c r="AG15" i="6"/>
  <c r="AI15" i="6"/>
  <c r="AB15" i="6"/>
  <c r="AC15" i="6"/>
  <c r="AE15" i="6"/>
  <c r="X15" i="6"/>
  <c r="Y15" i="6"/>
  <c r="AA15" i="6"/>
  <c r="U15" i="6"/>
  <c r="Q15" i="6"/>
  <c r="M15" i="6"/>
  <c r="I15" i="6"/>
  <c r="K15" i="6"/>
  <c r="O15" i="6"/>
  <c r="S15" i="6"/>
  <c r="W15" i="6"/>
  <c r="CB14" i="6"/>
  <c r="CC14" i="6"/>
  <c r="CE14" i="6"/>
  <c r="BX14" i="6"/>
  <c r="BY14" i="6"/>
  <c r="CA14" i="6"/>
  <c r="BT14" i="6"/>
  <c r="BU14" i="6"/>
  <c r="BW14" i="6"/>
  <c r="BP14" i="6"/>
  <c r="BQ14" i="6"/>
  <c r="BS14" i="6"/>
  <c r="BL14" i="6"/>
  <c r="BM14" i="6"/>
  <c r="BO14" i="6"/>
  <c r="BH14" i="6"/>
  <c r="BI14" i="6"/>
  <c r="BK14" i="6"/>
  <c r="BD14" i="6"/>
  <c r="BE14" i="6"/>
  <c r="BG14" i="6"/>
  <c r="AZ14" i="6"/>
  <c r="BA14" i="6"/>
  <c r="BC14" i="6"/>
  <c r="AV14" i="6"/>
  <c r="AW14" i="6"/>
  <c r="AY14" i="6"/>
  <c r="AR14" i="6"/>
  <c r="AS14" i="6"/>
  <c r="AU14" i="6"/>
  <c r="AQ14" i="6"/>
  <c r="AJ14" i="6"/>
  <c r="AK14" i="6"/>
  <c r="AM14" i="6"/>
  <c r="AF14" i="6"/>
  <c r="AG14" i="6"/>
  <c r="AI14" i="6"/>
  <c r="AB14" i="6"/>
  <c r="AC14" i="6"/>
  <c r="AE14" i="6"/>
  <c r="X14" i="6"/>
  <c r="Y14" i="6"/>
  <c r="AA14" i="6"/>
  <c r="U14" i="6"/>
  <c r="Q14" i="6"/>
  <c r="M14" i="6"/>
  <c r="I14" i="6"/>
  <c r="K14" i="6"/>
  <c r="O14" i="6"/>
  <c r="S14" i="6"/>
  <c r="W14" i="6"/>
  <c r="CB13" i="6"/>
  <c r="CC13" i="6"/>
  <c r="CE13" i="6"/>
  <c r="BX13" i="6"/>
  <c r="BY13" i="6"/>
  <c r="CA13" i="6"/>
  <c r="BT13" i="6"/>
  <c r="BU13" i="6"/>
  <c r="BW13" i="6"/>
  <c r="BP13" i="6"/>
  <c r="BQ13" i="6"/>
  <c r="BS13" i="6"/>
  <c r="BL13" i="6"/>
  <c r="BM13" i="6"/>
  <c r="BO13" i="6"/>
  <c r="BH13" i="6"/>
  <c r="BI13" i="6"/>
  <c r="BK13" i="6"/>
  <c r="BD13" i="6"/>
  <c r="BE13" i="6"/>
  <c r="BG13" i="6"/>
  <c r="AZ13" i="6"/>
  <c r="BA13" i="6"/>
  <c r="BC13" i="6"/>
  <c r="AV13" i="6"/>
  <c r="AW13" i="6"/>
  <c r="AY13" i="6"/>
  <c r="AR13" i="6"/>
  <c r="AS13" i="6"/>
  <c r="AU13" i="6"/>
  <c r="AQ13" i="6"/>
  <c r="AJ13" i="6"/>
  <c r="AK13" i="6"/>
  <c r="AM13" i="6"/>
  <c r="AF13" i="6"/>
  <c r="AG13" i="6"/>
  <c r="AI13" i="6"/>
  <c r="AB13" i="6"/>
  <c r="AC13" i="6"/>
  <c r="AE13" i="6"/>
  <c r="X13" i="6"/>
  <c r="Y13" i="6"/>
  <c r="AA13" i="6"/>
  <c r="U13" i="6"/>
  <c r="Q13" i="6"/>
  <c r="M13" i="6"/>
  <c r="I13" i="6"/>
  <c r="K13" i="6"/>
  <c r="O13" i="6"/>
  <c r="S13" i="6"/>
  <c r="W13" i="6"/>
  <c r="CB12" i="6"/>
  <c r="CC12" i="6"/>
  <c r="CE12" i="6"/>
  <c r="BX12" i="6"/>
  <c r="BY12" i="6"/>
  <c r="CA12" i="6"/>
  <c r="BT12" i="6"/>
  <c r="BU12" i="6"/>
  <c r="BW12" i="6"/>
  <c r="BP12" i="6"/>
  <c r="BQ12" i="6"/>
  <c r="BS12" i="6"/>
  <c r="BL12" i="6"/>
  <c r="BM12" i="6"/>
  <c r="BO12" i="6"/>
  <c r="BH12" i="6"/>
  <c r="BI12" i="6"/>
  <c r="BK12" i="6"/>
  <c r="BD12" i="6"/>
  <c r="BE12" i="6"/>
  <c r="BG12" i="6"/>
  <c r="AZ12" i="6"/>
  <c r="BA12" i="6"/>
  <c r="BC12" i="6"/>
  <c r="AV12" i="6"/>
  <c r="AW12" i="6"/>
  <c r="AY12" i="6"/>
  <c r="AR12" i="6"/>
  <c r="AS12" i="6"/>
  <c r="AU12" i="6"/>
  <c r="AQ12" i="6"/>
  <c r="AJ12" i="6"/>
  <c r="AK12" i="6"/>
  <c r="AM12" i="6"/>
  <c r="AF12" i="6"/>
  <c r="AG12" i="6"/>
  <c r="AI12" i="6"/>
  <c r="AB12" i="6"/>
  <c r="AC12" i="6"/>
  <c r="AE12" i="6"/>
  <c r="X12" i="6"/>
  <c r="Y12" i="6"/>
  <c r="AA12" i="6"/>
  <c r="U12" i="6"/>
  <c r="Q12" i="6"/>
  <c r="M12" i="6"/>
  <c r="I12" i="6"/>
  <c r="K12" i="6"/>
  <c r="O12" i="6"/>
  <c r="S12" i="6"/>
  <c r="W12" i="6"/>
  <c r="CB11" i="6"/>
  <c r="CC11" i="6"/>
  <c r="CE11" i="6"/>
  <c r="BX11" i="6"/>
  <c r="BY11" i="6"/>
  <c r="CA11" i="6"/>
  <c r="BT11" i="6"/>
  <c r="BU11" i="6"/>
  <c r="BW11" i="6"/>
  <c r="BP11" i="6"/>
  <c r="BQ11" i="6"/>
  <c r="BS11" i="6"/>
  <c r="BL11" i="6"/>
  <c r="BM11" i="6"/>
  <c r="BO11" i="6"/>
  <c r="BH11" i="6"/>
  <c r="BI11" i="6"/>
  <c r="BK11" i="6"/>
  <c r="BD11" i="6"/>
  <c r="BE11" i="6"/>
  <c r="BG11" i="6"/>
  <c r="AZ11" i="6"/>
  <c r="BA11" i="6"/>
  <c r="BC11" i="6"/>
  <c r="AV11" i="6"/>
  <c r="AW11" i="6"/>
  <c r="AY11" i="6"/>
  <c r="AR11" i="6"/>
  <c r="AS11" i="6"/>
  <c r="AU11" i="6"/>
  <c r="AQ11" i="6"/>
  <c r="AJ11" i="6"/>
  <c r="AK11" i="6"/>
  <c r="AM11" i="6"/>
  <c r="AF11" i="6"/>
  <c r="AG11" i="6"/>
  <c r="AI11" i="6"/>
  <c r="AB11" i="6"/>
  <c r="AC11" i="6"/>
  <c r="AE11" i="6"/>
  <c r="X11" i="6"/>
  <c r="Y11" i="6"/>
  <c r="AA11" i="6"/>
  <c r="U11" i="6"/>
  <c r="Q11" i="6"/>
  <c r="M11" i="6"/>
  <c r="I11" i="6"/>
  <c r="K11" i="6"/>
  <c r="O11" i="6"/>
  <c r="S11" i="6"/>
  <c r="W11" i="6"/>
  <c r="CB10" i="6"/>
  <c r="CC10" i="6"/>
  <c r="CE10" i="6"/>
  <c r="BX10" i="6"/>
  <c r="BY10" i="6"/>
  <c r="CA10" i="6"/>
  <c r="BT10" i="6"/>
  <c r="BU10" i="6"/>
  <c r="BW10" i="6"/>
  <c r="BP10" i="6"/>
  <c r="BQ10" i="6"/>
  <c r="BS10" i="6"/>
  <c r="BL10" i="6"/>
  <c r="BM10" i="6"/>
  <c r="BO10" i="6"/>
  <c r="BH10" i="6"/>
  <c r="BI10" i="6"/>
  <c r="BK10" i="6"/>
  <c r="BD10" i="6"/>
  <c r="BE10" i="6"/>
  <c r="BG10" i="6"/>
  <c r="AZ10" i="6"/>
  <c r="BA10" i="6"/>
  <c r="BC10" i="6"/>
  <c r="AV10" i="6"/>
  <c r="AW10" i="6"/>
  <c r="AY10" i="6"/>
  <c r="AR10" i="6"/>
  <c r="AS10" i="6"/>
  <c r="AU10" i="6"/>
  <c r="AQ10" i="6"/>
  <c r="AJ10" i="6"/>
  <c r="AK10" i="6"/>
  <c r="AM10" i="6"/>
  <c r="AF10" i="6"/>
  <c r="AG10" i="6"/>
  <c r="AI10" i="6"/>
  <c r="AB10" i="6"/>
  <c r="AC10" i="6"/>
  <c r="AE10" i="6"/>
  <c r="X10" i="6"/>
  <c r="Y10" i="6"/>
  <c r="AA10" i="6"/>
  <c r="U10" i="6"/>
  <c r="Q10" i="6"/>
  <c r="M10" i="6"/>
  <c r="I10" i="6"/>
  <c r="K10" i="6"/>
  <c r="O10" i="6"/>
  <c r="S10" i="6"/>
  <c r="W10" i="6"/>
  <c r="CB9" i="6"/>
  <c r="CC9" i="6"/>
  <c r="CE9" i="6"/>
  <c r="BX9" i="6"/>
  <c r="BY9" i="6"/>
  <c r="CA9" i="6"/>
  <c r="BT9" i="6"/>
  <c r="BU9" i="6"/>
  <c r="BW9" i="6"/>
  <c r="BP9" i="6"/>
  <c r="BQ9" i="6"/>
  <c r="BS9" i="6"/>
  <c r="BL9" i="6"/>
  <c r="BM9" i="6"/>
  <c r="BO9" i="6"/>
  <c r="BH9" i="6"/>
  <c r="BI9" i="6"/>
  <c r="BK9" i="6"/>
  <c r="BD9" i="6"/>
  <c r="BE9" i="6"/>
  <c r="BG9" i="6"/>
  <c r="AZ9" i="6"/>
  <c r="BA9" i="6"/>
  <c r="BC9" i="6"/>
  <c r="AV9" i="6"/>
  <c r="AW9" i="6"/>
  <c r="AY9" i="6"/>
  <c r="AR9" i="6"/>
  <c r="AS9" i="6"/>
  <c r="AU9" i="6"/>
  <c r="AQ9" i="6"/>
  <c r="AJ9" i="6"/>
  <c r="AK9" i="6"/>
  <c r="AM9" i="6"/>
  <c r="AF9" i="6"/>
  <c r="AG9" i="6"/>
  <c r="AI9" i="6"/>
  <c r="AB9" i="6"/>
  <c r="AC9" i="6"/>
  <c r="AE9" i="6"/>
  <c r="X9" i="6"/>
  <c r="Y9" i="6"/>
  <c r="AA9" i="6"/>
  <c r="U9" i="6"/>
  <c r="Q9" i="6"/>
  <c r="M9" i="6"/>
  <c r="I9" i="6"/>
  <c r="K9" i="6"/>
  <c r="O9" i="6"/>
  <c r="S9" i="6"/>
  <c r="W9" i="6"/>
  <c r="CB8" i="6"/>
  <c r="CC8" i="6"/>
  <c r="CE8" i="6"/>
  <c r="BX8" i="6"/>
  <c r="BY8" i="6"/>
  <c r="CA8" i="6"/>
  <c r="BT8" i="6"/>
  <c r="BU8" i="6"/>
  <c r="BW8" i="6"/>
  <c r="BP8" i="6"/>
  <c r="BQ8" i="6"/>
  <c r="BS8" i="6"/>
  <c r="BL8" i="6"/>
  <c r="BM8" i="6"/>
  <c r="BO8" i="6"/>
  <c r="BH8" i="6"/>
  <c r="BI8" i="6"/>
  <c r="BK8" i="6"/>
  <c r="BD8" i="6"/>
  <c r="BE8" i="6"/>
  <c r="BG8" i="6"/>
  <c r="AZ8" i="6"/>
  <c r="BA8" i="6"/>
  <c r="BC8" i="6"/>
  <c r="AV8" i="6"/>
  <c r="AW8" i="6"/>
  <c r="AY8" i="6"/>
  <c r="AR8" i="6"/>
  <c r="AS8" i="6"/>
  <c r="AU8" i="6"/>
  <c r="AQ8" i="6"/>
  <c r="AJ8" i="6"/>
  <c r="AK8" i="6"/>
  <c r="AM8" i="6"/>
  <c r="AF8" i="6"/>
  <c r="AG8" i="6"/>
  <c r="AI8" i="6"/>
  <c r="AB8" i="6"/>
  <c r="AC8" i="6"/>
  <c r="AE8" i="6"/>
  <c r="X8" i="6"/>
  <c r="Y8" i="6"/>
  <c r="AA8" i="6"/>
  <c r="U8" i="6"/>
  <c r="Q8" i="6"/>
  <c r="M8" i="6"/>
  <c r="I8" i="6"/>
  <c r="K8" i="6"/>
  <c r="O8" i="6"/>
  <c r="S8" i="6"/>
  <c r="W8" i="6"/>
  <c r="CB7" i="6"/>
  <c r="CC7" i="6"/>
  <c r="CE7" i="6"/>
  <c r="BX7" i="6"/>
  <c r="BY7" i="6"/>
  <c r="CA7" i="6"/>
  <c r="BT7" i="6"/>
  <c r="BU7" i="6"/>
  <c r="BW7" i="6"/>
  <c r="BP7" i="6"/>
  <c r="BQ7" i="6"/>
  <c r="BS7" i="6"/>
  <c r="BL7" i="6"/>
  <c r="BM7" i="6"/>
  <c r="BO7" i="6"/>
  <c r="BH7" i="6"/>
  <c r="BI7" i="6"/>
  <c r="BK7" i="6"/>
  <c r="BD7" i="6"/>
  <c r="BE7" i="6"/>
  <c r="BG7" i="6"/>
  <c r="AZ7" i="6"/>
  <c r="BA7" i="6"/>
  <c r="BC7" i="6"/>
  <c r="AV7" i="6"/>
  <c r="AW7" i="6"/>
  <c r="AY7" i="6"/>
  <c r="AR7" i="6"/>
  <c r="AS7" i="6"/>
  <c r="AU7" i="6"/>
  <c r="AQ7" i="6"/>
  <c r="AJ7" i="6"/>
  <c r="AK7" i="6"/>
  <c r="AM7" i="6"/>
  <c r="AF7" i="6"/>
  <c r="AG7" i="6"/>
  <c r="AI7" i="6"/>
  <c r="AB7" i="6"/>
  <c r="AC7" i="6"/>
  <c r="AE7" i="6"/>
  <c r="X7" i="6"/>
  <c r="Y7" i="6"/>
  <c r="AA7" i="6"/>
  <c r="U7" i="6"/>
  <c r="Q7" i="6"/>
  <c r="M7" i="6"/>
  <c r="I7" i="6"/>
  <c r="K7" i="6"/>
  <c r="O7" i="6"/>
  <c r="S7" i="6"/>
  <c r="W7" i="6"/>
  <c r="CB6" i="6"/>
  <c r="CC6" i="6"/>
  <c r="CE6" i="6"/>
  <c r="BX6" i="6"/>
  <c r="BY6" i="6"/>
  <c r="CA6" i="6"/>
  <c r="BT6" i="6"/>
  <c r="BU6" i="6"/>
  <c r="BW6" i="6"/>
  <c r="BP6" i="6"/>
  <c r="BQ6" i="6"/>
  <c r="BS6" i="6"/>
  <c r="BL6" i="6"/>
  <c r="BM6" i="6"/>
  <c r="BO6" i="6"/>
  <c r="BH6" i="6"/>
  <c r="BI6" i="6"/>
  <c r="BK6" i="6"/>
  <c r="BD6" i="6"/>
  <c r="BE6" i="6"/>
  <c r="BG6" i="6"/>
  <c r="AZ6" i="6"/>
  <c r="BA6" i="6"/>
  <c r="BC6" i="6"/>
  <c r="AV6" i="6"/>
  <c r="AW6" i="6"/>
  <c r="AY6" i="6"/>
  <c r="AR6" i="6"/>
  <c r="AS6" i="6"/>
  <c r="AU6" i="6"/>
  <c r="AQ6" i="6"/>
  <c r="AJ6" i="6"/>
  <c r="AK6" i="6"/>
  <c r="AM6" i="6"/>
  <c r="AF6" i="6"/>
  <c r="AG6" i="6"/>
  <c r="AI6" i="6"/>
  <c r="AB6" i="6"/>
  <c r="AC6" i="6"/>
  <c r="AE6" i="6"/>
  <c r="X6" i="6"/>
  <c r="Y6" i="6"/>
  <c r="AA6" i="6"/>
  <c r="U6" i="6"/>
  <c r="Q6" i="6"/>
  <c r="M6" i="6"/>
  <c r="I6" i="6"/>
  <c r="K6" i="6"/>
  <c r="O6" i="6"/>
  <c r="S6" i="6"/>
  <c r="W6" i="6"/>
  <c r="CB5" i="6"/>
  <c r="CC5" i="6"/>
  <c r="CE5" i="6"/>
  <c r="BX5" i="6"/>
  <c r="BY5" i="6"/>
  <c r="CA5" i="6"/>
  <c r="BT5" i="6"/>
  <c r="BU5" i="6"/>
  <c r="BW5" i="6"/>
  <c r="BP5" i="6"/>
  <c r="BQ5" i="6"/>
  <c r="BS5" i="6"/>
  <c r="BL5" i="6"/>
  <c r="BM5" i="6"/>
  <c r="BO5" i="6"/>
  <c r="BH5" i="6"/>
  <c r="BI5" i="6"/>
  <c r="BK5" i="6"/>
  <c r="BD5" i="6"/>
  <c r="BE5" i="6"/>
  <c r="BG5" i="6"/>
  <c r="AZ5" i="6"/>
  <c r="BA5" i="6"/>
  <c r="BC5" i="6"/>
  <c r="AV5" i="6"/>
  <c r="AW5" i="6"/>
  <c r="AY5" i="6"/>
  <c r="AR5" i="6"/>
  <c r="AS5" i="6"/>
  <c r="AU5" i="6"/>
  <c r="AQ5" i="6"/>
  <c r="AJ5" i="6"/>
  <c r="AK5" i="6"/>
  <c r="AM5" i="6"/>
  <c r="AF5" i="6"/>
  <c r="AG5" i="6"/>
  <c r="AI5" i="6"/>
  <c r="AB5" i="6"/>
  <c r="AC5" i="6"/>
  <c r="AE5" i="6"/>
  <c r="X5" i="6"/>
  <c r="Y5" i="6"/>
  <c r="AA5" i="6"/>
  <c r="U5" i="6"/>
  <c r="Q5" i="6"/>
  <c r="M5" i="6"/>
  <c r="I5" i="6"/>
  <c r="K5" i="6"/>
  <c r="O5" i="6"/>
  <c r="S5" i="6"/>
  <c r="W5" i="6"/>
  <c r="CB4" i="6"/>
  <c r="CC4" i="6"/>
  <c r="CE4" i="6"/>
  <c r="BX4" i="6"/>
  <c r="BY4" i="6"/>
  <c r="CA4" i="6"/>
  <c r="BT4" i="6"/>
  <c r="BU4" i="6"/>
  <c r="BW4" i="6"/>
  <c r="BP4" i="6"/>
  <c r="BQ4" i="6"/>
  <c r="BS4" i="6"/>
  <c r="BL4" i="6"/>
  <c r="BM4" i="6"/>
  <c r="BO4" i="6"/>
  <c r="BH4" i="6"/>
  <c r="BI4" i="6"/>
  <c r="BK4" i="6"/>
  <c r="BD4" i="6"/>
  <c r="BE4" i="6"/>
  <c r="BG4" i="6"/>
  <c r="AZ4" i="6"/>
  <c r="BA4" i="6"/>
  <c r="BC4" i="6"/>
  <c r="AV4" i="6"/>
  <c r="AW4" i="6"/>
  <c r="AY4" i="6"/>
  <c r="AR4" i="6"/>
  <c r="AS4" i="6"/>
  <c r="AU4" i="6"/>
  <c r="AQ4" i="6"/>
  <c r="AJ4" i="6"/>
  <c r="AK4" i="6"/>
  <c r="AM4" i="6"/>
  <c r="AF4" i="6"/>
  <c r="AG4" i="6"/>
  <c r="AI4" i="6"/>
  <c r="AB4" i="6"/>
  <c r="AC4" i="6"/>
  <c r="AE4" i="6"/>
  <c r="X4" i="6"/>
  <c r="Y4" i="6"/>
  <c r="AA4" i="6"/>
  <c r="U4" i="6"/>
  <c r="Q4" i="6"/>
  <c r="M4" i="6"/>
  <c r="I4" i="6"/>
  <c r="K4" i="6"/>
  <c r="O4" i="6"/>
  <c r="S4" i="6"/>
  <c r="W4" i="6"/>
  <c r="CB3" i="6"/>
  <c r="CC3" i="6"/>
  <c r="BX3" i="6"/>
  <c r="BY3" i="6"/>
  <c r="BT3" i="6"/>
  <c r="BU3" i="6"/>
  <c r="BP3" i="6"/>
  <c r="BQ3" i="6"/>
  <c r="BL3" i="6"/>
  <c r="BM3" i="6"/>
  <c r="BH3" i="6"/>
  <c r="BI3" i="6"/>
  <c r="BD3" i="6"/>
  <c r="BE3" i="6"/>
  <c r="AZ3" i="6"/>
  <c r="BA3" i="6"/>
  <c r="AV3" i="6"/>
  <c r="AW3" i="6"/>
  <c r="AR3" i="6"/>
  <c r="AS3" i="6"/>
  <c r="AJ3" i="6"/>
  <c r="AK3" i="6"/>
  <c r="AF3" i="6"/>
  <c r="AG3" i="6"/>
  <c r="AB3" i="6"/>
  <c r="AC3" i="6"/>
  <c r="U3" i="6"/>
  <c r="Q3" i="6"/>
  <c r="M3" i="6"/>
  <c r="I3" i="6"/>
  <c r="K3" i="6"/>
  <c r="O3" i="6"/>
  <c r="S3" i="6"/>
  <c r="W3" i="6"/>
  <c r="AA3" i="6"/>
  <c r="AE3" i="6"/>
  <c r="AI3" i="6"/>
  <c r="AM3" i="6"/>
  <c r="AQ3" i="6"/>
  <c r="AU3" i="6"/>
  <c r="AY3" i="6"/>
  <c r="BC3" i="6"/>
  <c r="BG3" i="6"/>
  <c r="BK3" i="6"/>
  <c r="BO3" i="6"/>
  <c r="BS3" i="6"/>
  <c r="BW3" i="6"/>
  <c r="CA3" i="6"/>
  <c r="CE3" i="6"/>
  <c r="I30" i="6"/>
  <c r="K30" i="6"/>
  <c r="I29" i="6"/>
  <c r="K29" i="6"/>
  <c r="I28" i="6"/>
  <c r="K28" i="6"/>
  <c r="I27" i="6"/>
  <c r="K27" i="6"/>
  <c r="I26" i="6"/>
  <c r="K26" i="6"/>
  <c r="I25" i="6"/>
  <c r="K25" i="6"/>
  <c r="I24" i="6"/>
  <c r="K24" i="6"/>
  <c r="I23" i="6"/>
  <c r="K23" i="6"/>
  <c r="I22" i="6"/>
  <c r="K22" i="6"/>
  <c r="A43" i="7"/>
  <c r="Q43" i="7"/>
  <c r="R43" i="7"/>
  <c r="S43" i="7"/>
  <c r="M43" i="7"/>
  <c r="N43" i="7"/>
  <c r="O43" i="7"/>
  <c r="P43" i="7"/>
  <c r="T43" i="7"/>
  <c r="Q42" i="7"/>
  <c r="R42" i="7"/>
  <c r="S42" i="7"/>
  <c r="M42" i="7"/>
  <c r="N42" i="7"/>
  <c r="O42" i="7"/>
  <c r="I42" i="7"/>
  <c r="J42" i="7"/>
  <c r="K42" i="7"/>
  <c r="E42" i="7"/>
  <c r="F42" i="7"/>
  <c r="G42" i="7"/>
  <c r="B42" i="7"/>
  <c r="C42" i="7"/>
  <c r="D42" i="7"/>
  <c r="H42" i="7"/>
  <c r="L42" i="7"/>
  <c r="P42" i="7"/>
  <c r="T42" i="7"/>
  <c r="BK43" i="7"/>
  <c r="BL43" i="7"/>
  <c r="BE43" i="7"/>
  <c r="BF43" i="7"/>
  <c r="BG43" i="7"/>
  <c r="BA43" i="7"/>
  <c r="BB43" i="7"/>
  <c r="BC43" i="7"/>
  <c r="AW43" i="7"/>
  <c r="AX43" i="7"/>
  <c r="AY43" i="7"/>
  <c r="AS43" i="7"/>
  <c r="AT43" i="7"/>
  <c r="AU43" i="7"/>
  <c r="AO43" i="7"/>
  <c r="AP43" i="7"/>
  <c r="AQ43" i="7"/>
  <c r="AK43" i="7"/>
  <c r="AL43" i="7"/>
  <c r="AM43" i="7"/>
  <c r="AG43" i="7"/>
  <c r="AH43" i="7"/>
  <c r="AI43" i="7"/>
  <c r="AJ43" i="7"/>
  <c r="AN43" i="7"/>
  <c r="AR43" i="7"/>
  <c r="AV43" i="7"/>
  <c r="AZ43" i="7"/>
  <c r="BD43" i="7"/>
  <c r="BH43" i="7"/>
  <c r="AC43" i="7"/>
  <c r="AD43" i="7"/>
  <c r="AE43" i="7"/>
  <c r="AF43" i="7"/>
  <c r="Y43" i="7"/>
  <c r="Z43" i="7"/>
  <c r="AA43" i="7"/>
  <c r="AB43" i="7"/>
  <c r="U43" i="7"/>
  <c r="V43" i="7"/>
  <c r="W43" i="7"/>
  <c r="X43" i="7"/>
  <c r="I43" i="7"/>
  <c r="J43" i="7"/>
  <c r="K43" i="7"/>
  <c r="E43" i="7"/>
  <c r="F43" i="7"/>
  <c r="G43" i="7"/>
  <c r="B43" i="7"/>
  <c r="C43" i="7"/>
  <c r="D43" i="7"/>
  <c r="H43" i="7"/>
  <c r="L43" i="7"/>
  <c r="A42" i="7"/>
  <c r="Q41" i="7"/>
  <c r="R41" i="7"/>
  <c r="S41" i="7"/>
  <c r="M41" i="7"/>
  <c r="N41" i="7"/>
  <c r="O41" i="7"/>
  <c r="I41" i="7"/>
  <c r="J41" i="7"/>
  <c r="K41" i="7"/>
  <c r="E41" i="7"/>
  <c r="F41" i="7"/>
  <c r="G41" i="7"/>
  <c r="B41" i="7"/>
  <c r="C41" i="7"/>
  <c r="D41" i="7"/>
  <c r="H41" i="7"/>
  <c r="L41" i="7"/>
  <c r="P41" i="7"/>
  <c r="T41" i="7"/>
  <c r="BK42" i="7"/>
  <c r="BL42" i="7"/>
  <c r="BE42" i="7"/>
  <c r="BF42" i="7"/>
  <c r="BG42" i="7"/>
  <c r="BA42" i="7"/>
  <c r="BB42" i="7"/>
  <c r="BC42" i="7"/>
  <c r="AW42" i="7"/>
  <c r="AX42" i="7"/>
  <c r="AY42" i="7"/>
  <c r="AS42" i="7"/>
  <c r="AT42" i="7"/>
  <c r="AU42" i="7"/>
  <c r="AO42" i="7"/>
  <c r="AP42" i="7"/>
  <c r="AQ42" i="7"/>
  <c r="AK42" i="7"/>
  <c r="AL42" i="7"/>
  <c r="AM42" i="7"/>
  <c r="AN42" i="7"/>
  <c r="AR42" i="7"/>
  <c r="AV42" i="7"/>
  <c r="AZ42" i="7"/>
  <c r="BD42" i="7"/>
  <c r="BH42" i="7"/>
  <c r="AG42" i="7"/>
  <c r="AH42" i="7"/>
  <c r="AI42" i="7"/>
  <c r="AC42" i="7"/>
  <c r="AD42" i="7"/>
  <c r="AE42" i="7"/>
  <c r="Y42" i="7"/>
  <c r="Z42" i="7"/>
  <c r="AA42" i="7"/>
  <c r="U42" i="7"/>
  <c r="V42" i="7"/>
  <c r="W42" i="7"/>
  <c r="X42" i="7"/>
  <c r="AB42" i="7"/>
  <c r="AF42" i="7"/>
  <c r="AJ42" i="7"/>
  <c r="A41" i="7"/>
  <c r="Q40" i="7"/>
  <c r="R40" i="7"/>
  <c r="S40" i="7"/>
  <c r="M40" i="7"/>
  <c r="N40" i="7"/>
  <c r="O40" i="7"/>
  <c r="P40" i="7"/>
  <c r="T40" i="7"/>
  <c r="BK41" i="7"/>
  <c r="BL41" i="7"/>
  <c r="BE41" i="7"/>
  <c r="BF41" i="7"/>
  <c r="BG41" i="7"/>
  <c r="BH41" i="7"/>
  <c r="BA41" i="7"/>
  <c r="BB41" i="7"/>
  <c r="BC41" i="7"/>
  <c r="BD41" i="7"/>
  <c r="AW41" i="7"/>
  <c r="AX41" i="7"/>
  <c r="AY41" i="7"/>
  <c r="AS41" i="7"/>
  <c r="AT41" i="7"/>
  <c r="AU41" i="7"/>
  <c r="AO41" i="7"/>
  <c r="AP41" i="7"/>
  <c r="AQ41" i="7"/>
  <c r="AK41" i="7"/>
  <c r="AL41" i="7"/>
  <c r="AM41" i="7"/>
  <c r="AG41" i="7"/>
  <c r="AH41" i="7"/>
  <c r="AI41" i="7"/>
  <c r="AC41" i="7"/>
  <c r="AD41" i="7"/>
  <c r="AE41" i="7"/>
  <c r="Y41" i="7"/>
  <c r="Z41" i="7"/>
  <c r="AA41" i="7"/>
  <c r="U41" i="7"/>
  <c r="V41" i="7"/>
  <c r="W41" i="7"/>
  <c r="X41" i="7"/>
  <c r="AB41" i="7"/>
  <c r="AF41" i="7"/>
  <c r="AJ41" i="7"/>
  <c r="AN41" i="7"/>
  <c r="AR41" i="7"/>
  <c r="AV41" i="7"/>
  <c r="AZ41" i="7"/>
  <c r="A40" i="7"/>
  <c r="Q39" i="7"/>
  <c r="R39" i="7"/>
  <c r="S39" i="7"/>
  <c r="M39" i="7"/>
  <c r="N39" i="7"/>
  <c r="O39" i="7"/>
  <c r="I39" i="7"/>
  <c r="J39" i="7"/>
  <c r="K39" i="7"/>
  <c r="E39" i="7"/>
  <c r="F39" i="7"/>
  <c r="G39" i="7"/>
  <c r="B39" i="7"/>
  <c r="C39" i="7"/>
  <c r="D39" i="7"/>
  <c r="H39" i="7"/>
  <c r="L39" i="7"/>
  <c r="P39" i="7"/>
  <c r="T39" i="7"/>
  <c r="BK40" i="7"/>
  <c r="BL40" i="7"/>
  <c r="BE40" i="7"/>
  <c r="BF40" i="7"/>
  <c r="BG40" i="7"/>
  <c r="BA40" i="7"/>
  <c r="BB40" i="7"/>
  <c r="BC40" i="7"/>
  <c r="AW40" i="7"/>
  <c r="AX40" i="7"/>
  <c r="AY40" i="7"/>
  <c r="AS40" i="7"/>
  <c r="AT40" i="7"/>
  <c r="AU40" i="7"/>
  <c r="AO40" i="7"/>
  <c r="AP40" i="7"/>
  <c r="AQ40" i="7"/>
  <c r="AK40" i="7"/>
  <c r="AL40" i="7"/>
  <c r="AM40" i="7"/>
  <c r="AG40" i="7"/>
  <c r="AH40" i="7"/>
  <c r="AI40" i="7"/>
  <c r="AC40" i="7"/>
  <c r="AD40" i="7"/>
  <c r="AE40" i="7"/>
  <c r="Y40" i="7"/>
  <c r="Z40" i="7"/>
  <c r="AA40" i="7"/>
  <c r="U40" i="7"/>
  <c r="V40" i="7"/>
  <c r="W40" i="7"/>
  <c r="X40" i="7"/>
  <c r="AB40" i="7"/>
  <c r="AF40" i="7"/>
  <c r="AJ40" i="7"/>
  <c r="AN40" i="7"/>
  <c r="AR40" i="7"/>
  <c r="AV40" i="7"/>
  <c r="AZ40" i="7"/>
  <c r="BD40" i="7"/>
  <c r="BH40" i="7"/>
  <c r="I40" i="7"/>
  <c r="J40" i="7"/>
  <c r="K40" i="7"/>
  <c r="E40" i="7"/>
  <c r="F40" i="7"/>
  <c r="G40" i="7"/>
  <c r="B40" i="7"/>
  <c r="C40" i="7"/>
  <c r="D40" i="7"/>
  <c r="H40" i="7"/>
  <c r="L40" i="7"/>
  <c r="A39" i="7"/>
  <c r="Q38" i="7"/>
  <c r="R38" i="7"/>
  <c r="S38" i="7"/>
  <c r="M38" i="7"/>
  <c r="N38" i="7"/>
  <c r="O38" i="7"/>
  <c r="I38" i="7"/>
  <c r="J38" i="7"/>
  <c r="K38" i="7"/>
  <c r="E38" i="7"/>
  <c r="F38" i="7"/>
  <c r="G38" i="7"/>
  <c r="B38" i="7"/>
  <c r="C38" i="7"/>
  <c r="D38" i="7"/>
  <c r="H38" i="7"/>
  <c r="L38" i="7"/>
  <c r="P38" i="7"/>
  <c r="T38" i="7"/>
  <c r="BK39" i="7"/>
  <c r="BL39" i="7"/>
  <c r="BE39" i="7"/>
  <c r="BF39" i="7"/>
  <c r="BG39" i="7"/>
  <c r="BA39" i="7"/>
  <c r="BB39" i="7"/>
  <c r="BC39" i="7"/>
  <c r="AW39" i="7"/>
  <c r="AX39" i="7"/>
  <c r="AY39" i="7"/>
  <c r="AS39" i="7"/>
  <c r="AT39" i="7"/>
  <c r="AU39" i="7"/>
  <c r="AO39" i="7"/>
  <c r="AP39" i="7"/>
  <c r="AQ39" i="7"/>
  <c r="AK39" i="7"/>
  <c r="AL39" i="7"/>
  <c r="AM39" i="7"/>
  <c r="AG39" i="7"/>
  <c r="AH39" i="7"/>
  <c r="AI39" i="7"/>
  <c r="AC39" i="7"/>
  <c r="AD39" i="7"/>
  <c r="AE39" i="7"/>
  <c r="Y39" i="7"/>
  <c r="Z39" i="7"/>
  <c r="AA39" i="7"/>
  <c r="U39" i="7"/>
  <c r="V39" i="7"/>
  <c r="W39" i="7"/>
  <c r="X39" i="7"/>
  <c r="AB39" i="7"/>
  <c r="AF39" i="7"/>
  <c r="AJ39" i="7"/>
  <c r="AN39" i="7"/>
  <c r="AR39" i="7"/>
  <c r="AV39" i="7"/>
  <c r="AZ39" i="7"/>
  <c r="BD39" i="7"/>
  <c r="BH39" i="7"/>
  <c r="A38" i="7"/>
  <c r="Q37" i="7"/>
  <c r="R37" i="7"/>
  <c r="S37" i="7"/>
  <c r="M37" i="7"/>
  <c r="N37" i="7"/>
  <c r="O37" i="7"/>
  <c r="I37" i="7"/>
  <c r="J37" i="7"/>
  <c r="K37" i="7"/>
  <c r="L37" i="7"/>
  <c r="P37" i="7"/>
  <c r="T37" i="7"/>
  <c r="BK38" i="7"/>
  <c r="BL38" i="7"/>
  <c r="BE38" i="7"/>
  <c r="BF38" i="7"/>
  <c r="BG38" i="7"/>
  <c r="BH38" i="7"/>
  <c r="BA38" i="7"/>
  <c r="BB38" i="7"/>
  <c r="BC38" i="7"/>
  <c r="AW38" i="7"/>
  <c r="AX38" i="7"/>
  <c r="AY38" i="7"/>
  <c r="AS38" i="7"/>
  <c r="AT38" i="7"/>
  <c r="AU38" i="7"/>
  <c r="AO38" i="7"/>
  <c r="AP38" i="7"/>
  <c r="AQ38" i="7"/>
  <c r="AK38" i="7"/>
  <c r="AL38" i="7"/>
  <c r="AM38" i="7"/>
  <c r="AG38" i="7"/>
  <c r="AH38" i="7"/>
  <c r="AI38" i="7"/>
  <c r="AJ38" i="7"/>
  <c r="AN38" i="7"/>
  <c r="AR38" i="7"/>
  <c r="AV38" i="7"/>
  <c r="AZ38" i="7"/>
  <c r="BD38" i="7"/>
  <c r="AC38" i="7"/>
  <c r="AD38" i="7"/>
  <c r="AE38" i="7"/>
  <c r="Y38" i="7"/>
  <c r="Z38" i="7"/>
  <c r="AA38" i="7"/>
  <c r="AB38" i="7"/>
  <c r="AF38" i="7"/>
  <c r="U38" i="7"/>
  <c r="V38" i="7"/>
  <c r="W38" i="7"/>
  <c r="X38" i="7"/>
  <c r="A37" i="7"/>
  <c r="Q36" i="7"/>
  <c r="R36" i="7"/>
  <c r="S36" i="7"/>
  <c r="M36" i="7"/>
  <c r="N36" i="7"/>
  <c r="O36" i="7"/>
  <c r="I36" i="7"/>
  <c r="J36" i="7"/>
  <c r="K36" i="7"/>
  <c r="E36" i="7"/>
  <c r="F36" i="7"/>
  <c r="G36" i="7"/>
  <c r="B36" i="7"/>
  <c r="C36" i="7"/>
  <c r="D36" i="7"/>
  <c r="H36" i="7"/>
  <c r="L36" i="7"/>
  <c r="P36" i="7"/>
  <c r="T36" i="7"/>
  <c r="BK37" i="7"/>
  <c r="BL37" i="7"/>
  <c r="BE37" i="7"/>
  <c r="BF37" i="7"/>
  <c r="BG37" i="7"/>
  <c r="BA37" i="7"/>
  <c r="BB37" i="7"/>
  <c r="BC37" i="7"/>
  <c r="AW37" i="7"/>
  <c r="AX37" i="7"/>
  <c r="AY37" i="7"/>
  <c r="AS37" i="7"/>
  <c r="AT37" i="7"/>
  <c r="AU37" i="7"/>
  <c r="AO37" i="7"/>
  <c r="AP37" i="7"/>
  <c r="AQ37" i="7"/>
  <c r="AK37" i="7"/>
  <c r="AL37" i="7"/>
  <c r="AM37" i="7"/>
  <c r="AN37" i="7"/>
  <c r="AR37" i="7"/>
  <c r="AV37" i="7"/>
  <c r="AZ37" i="7"/>
  <c r="BD37" i="7"/>
  <c r="BH37" i="7"/>
  <c r="AG37" i="7"/>
  <c r="AH37" i="7"/>
  <c r="AI37" i="7"/>
  <c r="AC37" i="7"/>
  <c r="AD37" i="7"/>
  <c r="AE37" i="7"/>
  <c r="Y37" i="7"/>
  <c r="Z37" i="7"/>
  <c r="AA37" i="7"/>
  <c r="U37" i="7"/>
  <c r="V37" i="7"/>
  <c r="W37" i="7"/>
  <c r="X37" i="7"/>
  <c r="AB37" i="7"/>
  <c r="AF37" i="7"/>
  <c r="AJ37" i="7"/>
  <c r="E37" i="7"/>
  <c r="F37" i="7"/>
  <c r="G37" i="7"/>
  <c r="H37" i="7"/>
  <c r="B37" i="7"/>
  <c r="C37" i="7"/>
  <c r="D37" i="7"/>
  <c r="A36" i="7"/>
  <c r="Q35" i="7"/>
  <c r="R35" i="7"/>
  <c r="S35" i="7"/>
  <c r="M35" i="7"/>
  <c r="N35" i="7"/>
  <c r="O35" i="7"/>
  <c r="I35" i="7"/>
  <c r="J35" i="7"/>
  <c r="K35" i="7"/>
  <c r="E35" i="7"/>
  <c r="F35" i="7"/>
  <c r="G35" i="7"/>
  <c r="B35" i="7"/>
  <c r="C35" i="7"/>
  <c r="D35" i="7"/>
  <c r="H35" i="7"/>
  <c r="L35" i="7"/>
  <c r="P35" i="7"/>
  <c r="T35" i="7"/>
  <c r="BK36" i="7"/>
  <c r="BL36" i="7"/>
  <c r="BE36" i="7"/>
  <c r="BF36" i="7"/>
  <c r="BG36" i="7"/>
  <c r="BA36" i="7"/>
  <c r="BB36" i="7"/>
  <c r="BC36" i="7"/>
  <c r="AW36" i="7"/>
  <c r="AX36" i="7"/>
  <c r="AY36" i="7"/>
  <c r="AS36" i="7"/>
  <c r="AT36" i="7"/>
  <c r="AU36" i="7"/>
  <c r="AO36" i="7"/>
  <c r="AP36" i="7"/>
  <c r="AQ36" i="7"/>
  <c r="AK36" i="7"/>
  <c r="AL36" i="7"/>
  <c r="AM36" i="7"/>
  <c r="AG36" i="7"/>
  <c r="AH36" i="7"/>
  <c r="AI36" i="7"/>
  <c r="AC36" i="7"/>
  <c r="AD36" i="7"/>
  <c r="AE36" i="7"/>
  <c r="AF36" i="7"/>
  <c r="AJ36" i="7"/>
  <c r="AN36" i="7"/>
  <c r="AR36" i="7"/>
  <c r="AV36" i="7"/>
  <c r="AZ36" i="7"/>
  <c r="BD36" i="7"/>
  <c r="BH36" i="7"/>
  <c r="Y36" i="7"/>
  <c r="Z36" i="7"/>
  <c r="AA36" i="7"/>
  <c r="U36" i="7"/>
  <c r="V36" i="7"/>
  <c r="W36" i="7"/>
  <c r="X36" i="7"/>
  <c r="AB36" i="7"/>
  <c r="A35" i="7"/>
  <c r="Q34" i="7"/>
  <c r="R34" i="7"/>
  <c r="S34" i="7"/>
  <c r="T34" i="7"/>
  <c r="BK35" i="7"/>
  <c r="BL35" i="7"/>
  <c r="BE35" i="7"/>
  <c r="BF35" i="7"/>
  <c r="BG35" i="7"/>
  <c r="BA35" i="7"/>
  <c r="BB35" i="7"/>
  <c r="BC35" i="7"/>
  <c r="AW35" i="7"/>
  <c r="AX35" i="7"/>
  <c r="AY35" i="7"/>
  <c r="AS35" i="7"/>
  <c r="AT35" i="7"/>
  <c r="AU35" i="7"/>
  <c r="AO35" i="7"/>
  <c r="AP35" i="7"/>
  <c r="AQ35" i="7"/>
  <c r="AK35" i="7"/>
  <c r="AL35" i="7"/>
  <c r="AM35" i="7"/>
  <c r="AG35" i="7"/>
  <c r="AH35" i="7"/>
  <c r="AI35" i="7"/>
  <c r="AC35" i="7"/>
  <c r="AD35" i="7"/>
  <c r="AE35" i="7"/>
  <c r="Y35" i="7"/>
  <c r="Z35" i="7"/>
  <c r="AA35" i="7"/>
  <c r="AB35" i="7"/>
  <c r="AF35" i="7"/>
  <c r="AJ35" i="7"/>
  <c r="AN35" i="7"/>
  <c r="AR35" i="7"/>
  <c r="AV35" i="7"/>
  <c r="AZ35" i="7"/>
  <c r="BD35" i="7"/>
  <c r="BH35" i="7"/>
  <c r="U35" i="7"/>
  <c r="V35" i="7"/>
  <c r="W35" i="7"/>
  <c r="X35" i="7"/>
  <c r="A34" i="7"/>
  <c r="Q33" i="7"/>
  <c r="R33" i="7"/>
  <c r="S33" i="7"/>
  <c r="M33" i="7"/>
  <c r="N33" i="7"/>
  <c r="O33" i="7"/>
  <c r="I33" i="7"/>
  <c r="J33" i="7"/>
  <c r="K33" i="7"/>
  <c r="E33" i="7"/>
  <c r="F33" i="7"/>
  <c r="G33" i="7"/>
  <c r="B33" i="7"/>
  <c r="C33" i="7"/>
  <c r="D33" i="7"/>
  <c r="H33" i="7"/>
  <c r="L33" i="7"/>
  <c r="P33" i="7"/>
  <c r="T33" i="7"/>
  <c r="BK34" i="7"/>
  <c r="M34" i="7"/>
  <c r="N34" i="7"/>
  <c r="O34" i="7"/>
  <c r="P34" i="7"/>
  <c r="BL34" i="7"/>
  <c r="BE34" i="7"/>
  <c r="BF34" i="7"/>
  <c r="BG34" i="7"/>
  <c r="BA34" i="7"/>
  <c r="BB34" i="7"/>
  <c r="BC34" i="7"/>
  <c r="BD34" i="7"/>
  <c r="BH34" i="7"/>
  <c r="AW34" i="7"/>
  <c r="AX34" i="7"/>
  <c r="AY34" i="7"/>
  <c r="AZ34" i="7"/>
  <c r="AS34" i="7"/>
  <c r="AT34" i="7"/>
  <c r="AU34" i="7"/>
  <c r="AO34" i="7"/>
  <c r="AP34" i="7"/>
  <c r="AQ34" i="7"/>
  <c r="AR34" i="7"/>
  <c r="AV34" i="7"/>
  <c r="AK34" i="7"/>
  <c r="AL34" i="7"/>
  <c r="AM34" i="7"/>
  <c r="AN34" i="7"/>
  <c r="AG34" i="7"/>
  <c r="AH34" i="7"/>
  <c r="AI34" i="7"/>
  <c r="AC34" i="7"/>
  <c r="AD34" i="7"/>
  <c r="AE34" i="7"/>
  <c r="Y34" i="7"/>
  <c r="Z34" i="7"/>
  <c r="AA34" i="7"/>
  <c r="U34" i="7"/>
  <c r="V34" i="7"/>
  <c r="W34" i="7"/>
  <c r="X34" i="7"/>
  <c r="AB34" i="7"/>
  <c r="AF34" i="7"/>
  <c r="AJ34" i="7"/>
  <c r="I34" i="7"/>
  <c r="J34" i="7"/>
  <c r="K34" i="7"/>
  <c r="E34" i="7"/>
  <c r="F34" i="7"/>
  <c r="G34" i="7"/>
  <c r="B34" i="7"/>
  <c r="C34" i="7"/>
  <c r="D34" i="7"/>
  <c r="H34" i="7"/>
  <c r="L34" i="7"/>
  <c r="A33" i="7"/>
  <c r="Q32" i="7"/>
  <c r="R32" i="7"/>
  <c r="S32" i="7"/>
  <c r="M32" i="7"/>
  <c r="N32" i="7"/>
  <c r="O32" i="7"/>
  <c r="P32" i="7"/>
  <c r="T32" i="7"/>
  <c r="BK33" i="7"/>
  <c r="BL33" i="7"/>
  <c r="BE33" i="7"/>
  <c r="BF33" i="7"/>
  <c r="BG33" i="7"/>
  <c r="BA33" i="7"/>
  <c r="BB33" i="7"/>
  <c r="BC33" i="7"/>
  <c r="AW33" i="7"/>
  <c r="AX33" i="7"/>
  <c r="AY33" i="7"/>
  <c r="AS33" i="7"/>
  <c r="AT33" i="7"/>
  <c r="AU33" i="7"/>
  <c r="AO33" i="7"/>
  <c r="AP33" i="7"/>
  <c r="AQ33" i="7"/>
  <c r="AK33" i="7"/>
  <c r="AL33" i="7"/>
  <c r="AM33" i="7"/>
  <c r="AG33" i="7"/>
  <c r="AH33" i="7"/>
  <c r="AI33" i="7"/>
  <c r="AC33" i="7"/>
  <c r="AD33" i="7"/>
  <c r="AE33" i="7"/>
  <c r="Y33" i="7"/>
  <c r="Z33" i="7"/>
  <c r="AA33" i="7"/>
  <c r="U33" i="7"/>
  <c r="V33" i="7"/>
  <c r="W33" i="7"/>
  <c r="X33" i="7"/>
  <c r="AB33" i="7"/>
  <c r="AF33" i="7"/>
  <c r="AJ33" i="7"/>
  <c r="AN33" i="7"/>
  <c r="AR33" i="7"/>
  <c r="AV33" i="7"/>
  <c r="AZ33" i="7"/>
  <c r="BD33" i="7"/>
  <c r="BH33" i="7"/>
  <c r="A32" i="7"/>
  <c r="Q31" i="7"/>
  <c r="R31" i="7"/>
  <c r="S31" i="7"/>
  <c r="T31" i="7"/>
  <c r="BK32" i="7"/>
  <c r="BL32" i="7"/>
  <c r="BE32" i="7"/>
  <c r="BF32" i="7"/>
  <c r="BG32" i="7"/>
  <c r="BA32" i="7"/>
  <c r="BB32" i="7"/>
  <c r="BC32" i="7"/>
  <c r="AW32" i="7"/>
  <c r="AX32" i="7"/>
  <c r="AY32" i="7"/>
  <c r="AS32" i="7"/>
  <c r="AT32" i="7"/>
  <c r="AU32" i="7"/>
  <c r="AO32" i="7"/>
  <c r="AP32" i="7"/>
  <c r="AQ32" i="7"/>
  <c r="AK32" i="7"/>
  <c r="AL32" i="7"/>
  <c r="AM32" i="7"/>
  <c r="AG32" i="7"/>
  <c r="AH32" i="7"/>
  <c r="AI32" i="7"/>
  <c r="AC32" i="7"/>
  <c r="AD32" i="7"/>
  <c r="AE32" i="7"/>
  <c r="Y32" i="7"/>
  <c r="Z32" i="7"/>
  <c r="AA32" i="7"/>
  <c r="U32" i="7"/>
  <c r="V32" i="7"/>
  <c r="W32" i="7"/>
  <c r="X32" i="7"/>
  <c r="AB32" i="7"/>
  <c r="AF32" i="7"/>
  <c r="AJ32" i="7"/>
  <c r="AN32" i="7"/>
  <c r="AR32" i="7"/>
  <c r="AV32" i="7"/>
  <c r="AZ32" i="7"/>
  <c r="BD32" i="7"/>
  <c r="BH32" i="7"/>
  <c r="I32" i="7"/>
  <c r="J32" i="7"/>
  <c r="K32" i="7"/>
  <c r="E32" i="7"/>
  <c r="F32" i="7"/>
  <c r="G32" i="7"/>
  <c r="B32" i="7"/>
  <c r="C32" i="7"/>
  <c r="D32" i="7"/>
  <c r="H32" i="7"/>
  <c r="L32" i="7"/>
  <c r="A31" i="7"/>
  <c r="Q30" i="7"/>
  <c r="R30" i="7"/>
  <c r="S30" i="7"/>
  <c r="M30" i="7"/>
  <c r="N30" i="7"/>
  <c r="O30" i="7"/>
  <c r="I30" i="7"/>
  <c r="J30" i="7"/>
  <c r="K30" i="7"/>
  <c r="E30" i="7"/>
  <c r="F30" i="7"/>
  <c r="G30" i="7"/>
  <c r="B30" i="7"/>
  <c r="C30" i="7"/>
  <c r="D30" i="7"/>
  <c r="H30" i="7"/>
  <c r="L30" i="7"/>
  <c r="P30" i="7"/>
  <c r="T30" i="7"/>
  <c r="BK31" i="7"/>
  <c r="M31" i="7"/>
  <c r="N31" i="7"/>
  <c r="O31" i="7"/>
  <c r="I31" i="7"/>
  <c r="J31" i="7"/>
  <c r="K31" i="7"/>
  <c r="E31" i="7"/>
  <c r="F31" i="7"/>
  <c r="G31" i="7"/>
  <c r="B31" i="7"/>
  <c r="C31" i="7"/>
  <c r="D31" i="7"/>
  <c r="H31" i="7"/>
  <c r="L31" i="7"/>
  <c r="P31" i="7"/>
  <c r="BL31" i="7"/>
  <c r="BE31" i="7"/>
  <c r="BF31" i="7"/>
  <c r="BG31" i="7"/>
  <c r="BA31" i="7"/>
  <c r="BB31" i="7"/>
  <c r="BC31" i="7"/>
  <c r="BD31" i="7"/>
  <c r="BH31" i="7"/>
  <c r="AW31" i="7"/>
  <c r="AX31" i="7"/>
  <c r="AY31" i="7"/>
  <c r="AS31" i="7"/>
  <c r="AT31" i="7"/>
  <c r="AU31" i="7"/>
  <c r="AV31" i="7"/>
  <c r="AZ31" i="7"/>
  <c r="AO31" i="7"/>
  <c r="AP31" i="7"/>
  <c r="AQ31" i="7"/>
  <c r="AK31" i="7"/>
  <c r="AL31" i="7"/>
  <c r="AM31" i="7"/>
  <c r="AG31" i="7"/>
  <c r="AH31" i="7"/>
  <c r="AI31" i="7"/>
  <c r="AC31" i="7"/>
  <c r="AD31" i="7"/>
  <c r="AE31" i="7"/>
  <c r="Y31" i="7"/>
  <c r="Z31" i="7"/>
  <c r="AA31" i="7"/>
  <c r="U31" i="7"/>
  <c r="V31" i="7"/>
  <c r="W31" i="7"/>
  <c r="X31" i="7"/>
  <c r="AB31" i="7"/>
  <c r="AF31" i="7"/>
  <c r="AJ31" i="7"/>
  <c r="AN31" i="7"/>
  <c r="AR31" i="7"/>
  <c r="A30" i="7"/>
  <c r="Q29" i="7"/>
  <c r="R29" i="7"/>
  <c r="S29" i="7"/>
  <c r="M29" i="7"/>
  <c r="N29" i="7"/>
  <c r="O29" i="7"/>
  <c r="I29" i="7"/>
  <c r="J29" i="7"/>
  <c r="K29" i="7"/>
  <c r="E29" i="7"/>
  <c r="F29" i="7"/>
  <c r="G29" i="7"/>
  <c r="B29" i="7"/>
  <c r="C29" i="7"/>
  <c r="D29" i="7"/>
  <c r="H29" i="7"/>
  <c r="L29" i="7"/>
  <c r="P29" i="7"/>
  <c r="T29" i="7"/>
  <c r="BK30" i="7"/>
  <c r="BL30" i="7"/>
  <c r="BE30" i="7"/>
  <c r="BF30" i="7"/>
  <c r="BG30" i="7"/>
  <c r="BA30" i="7"/>
  <c r="BB30" i="7"/>
  <c r="BC30" i="7"/>
  <c r="AW30" i="7"/>
  <c r="AX30" i="7"/>
  <c r="AY30" i="7"/>
  <c r="AS30" i="7"/>
  <c r="AT30" i="7"/>
  <c r="AU30" i="7"/>
  <c r="AO30" i="7"/>
  <c r="AP30" i="7"/>
  <c r="AQ30" i="7"/>
  <c r="AK30" i="7"/>
  <c r="AL30" i="7"/>
  <c r="AM30" i="7"/>
  <c r="AG30" i="7"/>
  <c r="AH30" i="7"/>
  <c r="AI30" i="7"/>
  <c r="AC30" i="7"/>
  <c r="AD30" i="7"/>
  <c r="AE30" i="7"/>
  <c r="AF30" i="7"/>
  <c r="AJ30" i="7"/>
  <c r="AN30" i="7"/>
  <c r="AR30" i="7"/>
  <c r="AV30" i="7"/>
  <c r="AZ30" i="7"/>
  <c r="BD30" i="7"/>
  <c r="BH30" i="7"/>
  <c r="Y30" i="7"/>
  <c r="Z30" i="7"/>
  <c r="AA30" i="7"/>
  <c r="U30" i="7"/>
  <c r="V30" i="7"/>
  <c r="W30" i="7"/>
  <c r="X30" i="7"/>
  <c r="AB30" i="7"/>
  <c r="A29" i="7"/>
  <c r="Q28" i="7"/>
  <c r="R28" i="7"/>
  <c r="S28" i="7"/>
  <c r="T28" i="7"/>
  <c r="BK29" i="7"/>
  <c r="BL29" i="7"/>
  <c r="BE29" i="7"/>
  <c r="BF29" i="7"/>
  <c r="BG29" i="7"/>
  <c r="BA29" i="7"/>
  <c r="BB29" i="7"/>
  <c r="BC29" i="7"/>
  <c r="AW29" i="7"/>
  <c r="AX29" i="7"/>
  <c r="AY29" i="7"/>
  <c r="AS29" i="7"/>
  <c r="AT29" i="7"/>
  <c r="AU29" i="7"/>
  <c r="AO29" i="7"/>
  <c r="AP29" i="7"/>
  <c r="AQ29" i="7"/>
  <c r="AK29" i="7"/>
  <c r="AL29" i="7"/>
  <c r="AM29" i="7"/>
  <c r="AG29" i="7"/>
  <c r="AH29" i="7"/>
  <c r="AI29" i="7"/>
  <c r="AC29" i="7"/>
  <c r="AD29" i="7"/>
  <c r="AE29" i="7"/>
  <c r="Y29" i="7"/>
  <c r="Z29" i="7"/>
  <c r="AA29" i="7"/>
  <c r="U29" i="7"/>
  <c r="V29" i="7"/>
  <c r="W29" i="7"/>
  <c r="X29" i="7"/>
  <c r="AB29" i="7"/>
  <c r="AF29" i="7"/>
  <c r="AJ29" i="7"/>
  <c r="AN29" i="7"/>
  <c r="AR29" i="7"/>
  <c r="AV29" i="7"/>
  <c r="AZ29" i="7"/>
  <c r="BD29" i="7"/>
  <c r="BH29" i="7"/>
  <c r="A28" i="7"/>
  <c r="Q27" i="7"/>
  <c r="R27" i="7"/>
  <c r="S27" i="7"/>
  <c r="M27" i="7"/>
  <c r="N27" i="7"/>
  <c r="O27" i="7"/>
  <c r="P27" i="7"/>
  <c r="T27" i="7"/>
  <c r="BK28" i="7"/>
  <c r="M28" i="7"/>
  <c r="N28" i="7"/>
  <c r="O28" i="7"/>
  <c r="I28" i="7"/>
  <c r="J28" i="7"/>
  <c r="K28" i="7"/>
  <c r="E28" i="7"/>
  <c r="F28" i="7"/>
  <c r="G28" i="7"/>
  <c r="B28" i="7"/>
  <c r="C28" i="7"/>
  <c r="D28" i="7"/>
  <c r="H28" i="7"/>
  <c r="L28" i="7"/>
  <c r="P28" i="7"/>
  <c r="BL28" i="7"/>
  <c r="BE28" i="7"/>
  <c r="BF28" i="7"/>
  <c r="BG28" i="7"/>
  <c r="BA28" i="7"/>
  <c r="BB28" i="7"/>
  <c r="BC28" i="7"/>
  <c r="AW28" i="7"/>
  <c r="AX28" i="7"/>
  <c r="AY28" i="7"/>
  <c r="AS28" i="7"/>
  <c r="AT28" i="7"/>
  <c r="AU28" i="7"/>
  <c r="AO28" i="7"/>
  <c r="AP28" i="7"/>
  <c r="AQ28" i="7"/>
  <c r="AK28" i="7"/>
  <c r="AL28" i="7"/>
  <c r="AM28" i="7"/>
  <c r="AG28" i="7"/>
  <c r="AH28" i="7"/>
  <c r="AI28" i="7"/>
  <c r="AC28" i="7"/>
  <c r="AD28" i="7"/>
  <c r="AE28" i="7"/>
  <c r="Y28" i="7"/>
  <c r="Z28" i="7"/>
  <c r="AA28" i="7"/>
  <c r="U28" i="7"/>
  <c r="V28" i="7"/>
  <c r="W28" i="7"/>
  <c r="X28" i="7"/>
  <c r="AB28" i="7"/>
  <c r="AF28" i="7"/>
  <c r="AJ28" i="7"/>
  <c r="AN28" i="7"/>
  <c r="AR28" i="7"/>
  <c r="AV28" i="7"/>
  <c r="AZ28" i="7"/>
  <c r="BD28" i="7"/>
  <c r="BH28" i="7"/>
  <c r="A27" i="7"/>
  <c r="Q26" i="7"/>
  <c r="R26" i="7"/>
  <c r="S26" i="7"/>
  <c r="M26" i="7"/>
  <c r="N26" i="7"/>
  <c r="O26" i="7"/>
  <c r="I26" i="7"/>
  <c r="J26" i="7"/>
  <c r="K26" i="7"/>
  <c r="E26" i="7"/>
  <c r="F26" i="7"/>
  <c r="G26" i="7"/>
  <c r="B26" i="7"/>
  <c r="C26" i="7"/>
  <c r="D26" i="7"/>
  <c r="H26" i="7"/>
  <c r="L26" i="7"/>
  <c r="P26" i="7"/>
  <c r="T26" i="7"/>
  <c r="BK27" i="7"/>
  <c r="BL27" i="7"/>
  <c r="BE27" i="7"/>
  <c r="BF27" i="7"/>
  <c r="BG27" i="7"/>
  <c r="BA27" i="7"/>
  <c r="BB27" i="7"/>
  <c r="BC27" i="7"/>
  <c r="AW27" i="7"/>
  <c r="AX27" i="7"/>
  <c r="AY27" i="7"/>
  <c r="AS27" i="7"/>
  <c r="AT27" i="7"/>
  <c r="AU27" i="7"/>
  <c r="AO27" i="7"/>
  <c r="AP27" i="7"/>
  <c r="AQ27" i="7"/>
  <c r="AK27" i="7"/>
  <c r="AL27" i="7"/>
  <c r="AM27" i="7"/>
  <c r="AG27" i="7"/>
  <c r="AH27" i="7"/>
  <c r="AI27" i="7"/>
  <c r="AC27" i="7"/>
  <c r="AD27" i="7"/>
  <c r="AE27" i="7"/>
  <c r="Y27" i="7"/>
  <c r="Z27" i="7"/>
  <c r="AA27" i="7"/>
  <c r="U27" i="7"/>
  <c r="V27" i="7"/>
  <c r="W27" i="7"/>
  <c r="X27" i="7"/>
  <c r="AB27" i="7"/>
  <c r="AF27" i="7"/>
  <c r="AJ27" i="7"/>
  <c r="AN27" i="7"/>
  <c r="AR27" i="7"/>
  <c r="AV27" i="7"/>
  <c r="AZ27" i="7"/>
  <c r="BD27" i="7"/>
  <c r="BH27" i="7"/>
  <c r="I27" i="7"/>
  <c r="J27" i="7"/>
  <c r="K27" i="7"/>
  <c r="E27" i="7"/>
  <c r="F27" i="7"/>
  <c r="G27" i="7"/>
  <c r="B27" i="7"/>
  <c r="C27" i="7"/>
  <c r="D27" i="7"/>
  <c r="H27" i="7"/>
  <c r="L27" i="7"/>
  <c r="A26" i="7"/>
  <c r="Q25" i="7"/>
  <c r="R25" i="7"/>
  <c r="S25" i="7"/>
  <c r="M25" i="7"/>
  <c r="N25" i="7"/>
  <c r="O25" i="7"/>
  <c r="I25" i="7"/>
  <c r="J25" i="7"/>
  <c r="K25" i="7"/>
  <c r="E25" i="7"/>
  <c r="F25" i="7"/>
  <c r="G25" i="7"/>
  <c r="B25" i="7"/>
  <c r="C25" i="7"/>
  <c r="D25" i="7"/>
  <c r="H25" i="7"/>
  <c r="L25" i="7"/>
  <c r="P25" i="7"/>
  <c r="T25" i="7"/>
  <c r="BK26" i="7"/>
  <c r="BL26" i="7"/>
  <c r="BE26" i="7"/>
  <c r="BF26" i="7"/>
  <c r="BG26" i="7"/>
  <c r="BA26" i="7"/>
  <c r="BB26" i="7"/>
  <c r="BC26" i="7"/>
  <c r="AW26" i="7"/>
  <c r="AX26" i="7"/>
  <c r="AY26" i="7"/>
  <c r="AS26" i="7"/>
  <c r="AT26" i="7"/>
  <c r="AU26" i="7"/>
  <c r="AO26" i="7"/>
  <c r="AP26" i="7"/>
  <c r="AQ26" i="7"/>
  <c r="AK26" i="7"/>
  <c r="AL26" i="7"/>
  <c r="AM26" i="7"/>
  <c r="AG26" i="7"/>
  <c r="AH26" i="7"/>
  <c r="AI26" i="7"/>
  <c r="AC26" i="7"/>
  <c r="AD26" i="7"/>
  <c r="AE26" i="7"/>
  <c r="AF26" i="7"/>
  <c r="AJ26" i="7"/>
  <c r="AN26" i="7"/>
  <c r="AR26" i="7"/>
  <c r="AV26" i="7"/>
  <c r="AZ26" i="7"/>
  <c r="BD26" i="7"/>
  <c r="BH26" i="7"/>
  <c r="Y26" i="7"/>
  <c r="Z26" i="7"/>
  <c r="AA26" i="7"/>
  <c r="U26" i="7"/>
  <c r="V26" i="7"/>
  <c r="W26" i="7"/>
  <c r="X26" i="7"/>
  <c r="AB26" i="7"/>
  <c r="A25" i="7"/>
  <c r="Q24" i="7"/>
  <c r="R24" i="7"/>
  <c r="S24" i="7"/>
  <c r="M24" i="7"/>
  <c r="N24" i="7"/>
  <c r="O24" i="7"/>
  <c r="I24" i="7"/>
  <c r="J24" i="7"/>
  <c r="K24" i="7"/>
  <c r="E24" i="7"/>
  <c r="F24" i="7"/>
  <c r="G24" i="7"/>
  <c r="B24" i="7"/>
  <c r="C24" i="7"/>
  <c r="D24" i="7"/>
  <c r="H24" i="7"/>
  <c r="L24" i="7"/>
  <c r="P24" i="7"/>
  <c r="T24" i="7"/>
  <c r="BK25" i="7"/>
  <c r="BL25" i="7"/>
  <c r="BE25" i="7"/>
  <c r="BF25" i="7"/>
  <c r="BG25" i="7"/>
  <c r="BA25" i="7"/>
  <c r="BB25" i="7"/>
  <c r="BC25" i="7"/>
  <c r="AW25" i="7"/>
  <c r="AX25" i="7"/>
  <c r="AY25" i="7"/>
  <c r="AS25" i="7"/>
  <c r="AT25" i="7"/>
  <c r="AU25" i="7"/>
  <c r="AO25" i="7"/>
  <c r="AP25" i="7"/>
  <c r="AQ25" i="7"/>
  <c r="AK25" i="7"/>
  <c r="AL25" i="7"/>
  <c r="AM25" i="7"/>
  <c r="AG25" i="7"/>
  <c r="AH25" i="7"/>
  <c r="AI25" i="7"/>
  <c r="AC25" i="7"/>
  <c r="AD25" i="7"/>
  <c r="AE25" i="7"/>
  <c r="Y25" i="7"/>
  <c r="Z25" i="7"/>
  <c r="AA25" i="7"/>
  <c r="U25" i="7"/>
  <c r="V25" i="7"/>
  <c r="W25" i="7"/>
  <c r="X25" i="7"/>
  <c r="AB25" i="7"/>
  <c r="AF25" i="7"/>
  <c r="AJ25" i="7"/>
  <c r="AN25" i="7"/>
  <c r="AR25" i="7"/>
  <c r="AV25" i="7"/>
  <c r="AZ25" i="7"/>
  <c r="BD25" i="7"/>
  <c r="BH25" i="7"/>
  <c r="A24" i="7"/>
  <c r="Q23" i="7"/>
  <c r="R23" i="7"/>
  <c r="S23" i="7"/>
  <c r="M23" i="7"/>
  <c r="N23" i="7"/>
  <c r="O23" i="7"/>
  <c r="I23" i="7"/>
  <c r="J23" i="7"/>
  <c r="K23" i="7"/>
  <c r="E23" i="7"/>
  <c r="F23" i="7"/>
  <c r="G23" i="7"/>
  <c r="B23" i="7"/>
  <c r="C23" i="7"/>
  <c r="D23" i="7"/>
  <c r="H23" i="7"/>
  <c r="L23" i="7"/>
  <c r="P23" i="7"/>
  <c r="T23" i="7"/>
  <c r="BK24" i="7"/>
  <c r="BL24" i="7"/>
  <c r="BE24" i="7"/>
  <c r="BF24" i="7"/>
  <c r="BG24" i="7"/>
  <c r="BA24" i="7"/>
  <c r="BB24" i="7"/>
  <c r="BC24" i="7"/>
  <c r="AW24" i="7"/>
  <c r="AX24" i="7"/>
  <c r="AY24" i="7"/>
  <c r="AS24" i="7"/>
  <c r="AT24" i="7"/>
  <c r="AU24" i="7"/>
  <c r="AO24" i="7"/>
  <c r="AP24" i="7"/>
  <c r="AQ24" i="7"/>
  <c r="AK24" i="7"/>
  <c r="AL24" i="7"/>
  <c r="AM24" i="7"/>
  <c r="AG24" i="7"/>
  <c r="AH24" i="7"/>
  <c r="AI24" i="7"/>
  <c r="AC24" i="7"/>
  <c r="AD24" i="7"/>
  <c r="AE24" i="7"/>
  <c r="Y24" i="7"/>
  <c r="Z24" i="7"/>
  <c r="AA24" i="7"/>
  <c r="U24" i="7"/>
  <c r="V24" i="7"/>
  <c r="W24" i="7"/>
  <c r="X24" i="7"/>
  <c r="AB24" i="7"/>
  <c r="AF24" i="7"/>
  <c r="AJ24" i="7"/>
  <c r="AN24" i="7"/>
  <c r="AR24" i="7"/>
  <c r="AV24" i="7"/>
  <c r="AZ24" i="7"/>
  <c r="BD24" i="7"/>
  <c r="BH24" i="7"/>
  <c r="A23" i="7"/>
  <c r="Q22" i="7"/>
  <c r="R22" i="7"/>
  <c r="S22" i="7"/>
  <c r="T22" i="7"/>
  <c r="BK23" i="7"/>
  <c r="BL23" i="7"/>
  <c r="BE23" i="7"/>
  <c r="BF23" i="7"/>
  <c r="BG23" i="7"/>
  <c r="BA23" i="7"/>
  <c r="BB23" i="7"/>
  <c r="BC23" i="7"/>
  <c r="AW23" i="7"/>
  <c r="AX23" i="7"/>
  <c r="AY23" i="7"/>
  <c r="AS23" i="7"/>
  <c r="AT23" i="7"/>
  <c r="AU23" i="7"/>
  <c r="AO23" i="7"/>
  <c r="AP23" i="7"/>
  <c r="AQ23" i="7"/>
  <c r="AK23" i="7"/>
  <c r="AL23" i="7"/>
  <c r="AM23" i="7"/>
  <c r="AG23" i="7"/>
  <c r="AH23" i="7"/>
  <c r="AI23" i="7"/>
  <c r="AC23" i="7"/>
  <c r="AD23" i="7"/>
  <c r="AE23" i="7"/>
  <c r="AF23" i="7"/>
  <c r="AJ23" i="7"/>
  <c r="AN23" i="7"/>
  <c r="AR23" i="7"/>
  <c r="AV23" i="7"/>
  <c r="AZ23" i="7"/>
  <c r="BD23" i="7"/>
  <c r="BH23" i="7"/>
  <c r="Y23" i="7"/>
  <c r="Z23" i="7"/>
  <c r="AA23" i="7"/>
  <c r="U23" i="7"/>
  <c r="V23" i="7"/>
  <c r="W23" i="7"/>
  <c r="X23" i="7"/>
  <c r="AB23" i="7"/>
  <c r="A22" i="7"/>
  <c r="Q21" i="7"/>
  <c r="R21" i="7"/>
  <c r="S21" i="7"/>
  <c r="M21" i="7"/>
  <c r="N21" i="7"/>
  <c r="O21" i="7"/>
  <c r="I21" i="7"/>
  <c r="J21" i="7"/>
  <c r="K21" i="7"/>
  <c r="E21" i="7"/>
  <c r="F21" i="7"/>
  <c r="G21" i="7"/>
  <c r="B21" i="7"/>
  <c r="C21" i="7"/>
  <c r="D21" i="7"/>
  <c r="H21" i="7"/>
  <c r="L21" i="7"/>
  <c r="P21" i="7"/>
  <c r="T21" i="7"/>
  <c r="BK22" i="7"/>
  <c r="M22" i="7"/>
  <c r="N22" i="7"/>
  <c r="O22" i="7"/>
  <c r="I22" i="7"/>
  <c r="J22" i="7"/>
  <c r="K22" i="7"/>
  <c r="E22" i="7"/>
  <c r="F22" i="7"/>
  <c r="G22" i="7"/>
  <c r="B22" i="7"/>
  <c r="C22" i="7"/>
  <c r="D22" i="7"/>
  <c r="H22" i="7"/>
  <c r="L22" i="7"/>
  <c r="P22" i="7"/>
  <c r="BL22" i="7"/>
  <c r="BE22" i="7"/>
  <c r="BF22" i="7"/>
  <c r="BG22" i="7"/>
  <c r="BA22" i="7"/>
  <c r="BB22" i="7"/>
  <c r="BC22" i="7"/>
  <c r="AW22" i="7"/>
  <c r="AX22" i="7"/>
  <c r="AY22" i="7"/>
  <c r="AS22" i="7"/>
  <c r="AT22" i="7"/>
  <c r="AU22" i="7"/>
  <c r="AO22" i="7"/>
  <c r="AP22" i="7"/>
  <c r="AQ22" i="7"/>
  <c r="AK22" i="7"/>
  <c r="AL22" i="7"/>
  <c r="AM22" i="7"/>
  <c r="AG22" i="7"/>
  <c r="AH22" i="7"/>
  <c r="AI22" i="7"/>
  <c r="AC22" i="7"/>
  <c r="AD22" i="7"/>
  <c r="AE22" i="7"/>
  <c r="Y22" i="7"/>
  <c r="Z22" i="7"/>
  <c r="AA22" i="7"/>
  <c r="U22" i="7"/>
  <c r="V22" i="7"/>
  <c r="W22" i="7"/>
  <c r="X22" i="7"/>
  <c r="AB22" i="7"/>
  <c r="AF22" i="7"/>
  <c r="AJ22" i="7"/>
  <c r="AN22" i="7"/>
  <c r="AR22" i="7"/>
  <c r="AV22" i="7"/>
  <c r="AZ22" i="7"/>
  <c r="BD22" i="7"/>
  <c r="BH22" i="7"/>
  <c r="A21" i="7"/>
  <c r="Q20" i="7"/>
  <c r="R20" i="7"/>
  <c r="S20" i="7"/>
  <c r="M20" i="7"/>
  <c r="N20" i="7"/>
  <c r="O20" i="7"/>
  <c r="I20" i="7"/>
  <c r="J20" i="7"/>
  <c r="K20" i="7"/>
  <c r="E20" i="7"/>
  <c r="F20" i="7"/>
  <c r="G20" i="7"/>
  <c r="B20" i="7"/>
  <c r="C20" i="7"/>
  <c r="D20" i="7"/>
  <c r="H20" i="7"/>
  <c r="L20" i="7"/>
  <c r="P20" i="7"/>
  <c r="T20" i="7"/>
  <c r="BK21" i="7"/>
  <c r="BL21" i="7"/>
  <c r="BE21" i="7"/>
  <c r="BF21" i="7"/>
  <c r="BG21" i="7"/>
  <c r="BA21" i="7"/>
  <c r="BB21" i="7"/>
  <c r="BC21" i="7"/>
  <c r="AW21" i="7"/>
  <c r="AX21" i="7"/>
  <c r="AY21" i="7"/>
  <c r="AS21" i="7"/>
  <c r="AT21" i="7"/>
  <c r="AU21" i="7"/>
  <c r="AO21" i="7"/>
  <c r="AP21" i="7"/>
  <c r="AQ21" i="7"/>
  <c r="AK21" i="7"/>
  <c r="AL21" i="7"/>
  <c r="AM21" i="7"/>
  <c r="AG21" i="7"/>
  <c r="AH21" i="7"/>
  <c r="AI21" i="7"/>
  <c r="AC21" i="7"/>
  <c r="AD21" i="7"/>
  <c r="AE21" i="7"/>
  <c r="Y21" i="7"/>
  <c r="Z21" i="7"/>
  <c r="AA21" i="7"/>
  <c r="U21" i="7"/>
  <c r="V21" i="7"/>
  <c r="W21" i="7"/>
  <c r="X21" i="7"/>
  <c r="AB21" i="7"/>
  <c r="AF21" i="7"/>
  <c r="AJ21" i="7"/>
  <c r="AN21" i="7"/>
  <c r="AR21" i="7"/>
  <c r="AV21" i="7"/>
  <c r="AZ21" i="7"/>
  <c r="BD21" i="7"/>
  <c r="BH21" i="7"/>
  <c r="A20" i="7"/>
  <c r="Q19" i="7"/>
  <c r="R19" i="7"/>
  <c r="S19" i="7"/>
  <c r="M19" i="7"/>
  <c r="N19" i="7"/>
  <c r="O19" i="7"/>
  <c r="I19" i="7"/>
  <c r="J19" i="7"/>
  <c r="K19" i="7"/>
  <c r="E19" i="7"/>
  <c r="F19" i="7"/>
  <c r="G19" i="7"/>
  <c r="B19" i="7"/>
  <c r="C19" i="7"/>
  <c r="D19" i="7"/>
  <c r="H19" i="7"/>
  <c r="L19" i="7"/>
  <c r="P19" i="7"/>
  <c r="T19" i="7"/>
  <c r="BK20" i="7"/>
  <c r="BL20" i="7"/>
  <c r="BE20" i="7"/>
  <c r="BF20" i="7"/>
  <c r="BG20" i="7"/>
  <c r="BA20" i="7"/>
  <c r="BB20" i="7"/>
  <c r="BC20" i="7"/>
  <c r="AW20" i="7"/>
  <c r="AX20" i="7"/>
  <c r="AY20" i="7"/>
  <c r="AS20" i="7"/>
  <c r="AT20" i="7"/>
  <c r="AU20" i="7"/>
  <c r="AO20" i="7"/>
  <c r="AP20" i="7"/>
  <c r="AQ20" i="7"/>
  <c r="AK20" i="7"/>
  <c r="AL20" i="7"/>
  <c r="AM20" i="7"/>
  <c r="AN20" i="7"/>
  <c r="AR20" i="7"/>
  <c r="AV20" i="7"/>
  <c r="AZ20" i="7"/>
  <c r="BD20" i="7"/>
  <c r="BH20" i="7"/>
  <c r="AG20" i="7"/>
  <c r="AH20" i="7"/>
  <c r="AI20" i="7"/>
  <c r="AJ20" i="7"/>
  <c r="AC20" i="7"/>
  <c r="AD20" i="7"/>
  <c r="AE20" i="7"/>
  <c r="AF20" i="7"/>
  <c r="Y20" i="7"/>
  <c r="Z20" i="7"/>
  <c r="AA20" i="7"/>
  <c r="AB20" i="7"/>
  <c r="U20" i="7"/>
  <c r="V20" i="7"/>
  <c r="W20" i="7"/>
  <c r="X20" i="7"/>
  <c r="A19" i="7"/>
  <c r="BK19" i="7"/>
  <c r="BL19" i="7"/>
  <c r="BE19" i="7"/>
  <c r="BF19" i="7"/>
  <c r="BG19" i="7"/>
  <c r="BA19" i="7"/>
  <c r="BB19" i="7"/>
  <c r="BC19" i="7"/>
  <c r="AW19" i="7"/>
  <c r="AX19" i="7"/>
  <c r="AY19" i="7"/>
  <c r="AS19" i="7"/>
  <c r="AT19" i="7"/>
  <c r="AU19" i="7"/>
  <c r="AV19" i="7"/>
  <c r="AZ19" i="7"/>
  <c r="BD19" i="7"/>
  <c r="BH19" i="7"/>
  <c r="AO19" i="7"/>
  <c r="AP19" i="7"/>
  <c r="AQ19" i="7"/>
  <c r="AK19" i="7"/>
  <c r="AL19" i="7"/>
  <c r="AM19" i="7"/>
  <c r="AG19" i="7"/>
  <c r="AH19" i="7"/>
  <c r="AI19" i="7"/>
  <c r="AC19" i="7"/>
  <c r="AD19" i="7"/>
  <c r="AE19" i="7"/>
  <c r="Y19" i="7"/>
  <c r="Z19" i="7"/>
  <c r="AA19" i="7"/>
  <c r="U19" i="7"/>
  <c r="V19" i="7"/>
  <c r="W19" i="7"/>
  <c r="X19" i="7"/>
  <c r="AB19" i="7"/>
  <c r="AF19" i="7"/>
  <c r="AJ19" i="7"/>
  <c r="AN19" i="7"/>
  <c r="AR19" i="7"/>
  <c r="R17" i="7"/>
  <c r="S17" i="7"/>
  <c r="N17" i="7"/>
  <c r="O17" i="7"/>
  <c r="J17" i="7"/>
  <c r="K17" i="7"/>
  <c r="F17" i="7"/>
  <c r="G17" i="7"/>
  <c r="C17" i="7"/>
  <c r="D17" i="7"/>
  <c r="H17" i="7"/>
  <c r="L17" i="7"/>
  <c r="P17" i="7"/>
  <c r="T17" i="7"/>
  <c r="R16" i="7"/>
  <c r="S16" i="7"/>
  <c r="N16" i="7"/>
  <c r="O16" i="7"/>
  <c r="J16" i="7"/>
  <c r="K16" i="7"/>
  <c r="F16" i="7"/>
  <c r="G16" i="7"/>
  <c r="C16" i="7"/>
  <c r="D16" i="7"/>
  <c r="H16" i="7"/>
  <c r="L16" i="7"/>
  <c r="P16" i="7"/>
  <c r="T16" i="7"/>
  <c r="R15" i="7"/>
  <c r="S15" i="7"/>
  <c r="N15" i="7"/>
  <c r="O15" i="7"/>
  <c r="J15" i="7"/>
  <c r="K15" i="7"/>
  <c r="F15" i="7"/>
  <c r="G15" i="7"/>
  <c r="C15" i="7"/>
  <c r="D15" i="7"/>
  <c r="H15" i="7"/>
  <c r="L15" i="7"/>
  <c r="P15" i="7"/>
  <c r="T15" i="7"/>
  <c r="R14" i="7"/>
  <c r="S14" i="7"/>
  <c r="N14" i="7"/>
  <c r="O14" i="7"/>
  <c r="J14" i="7"/>
  <c r="K14" i="7"/>
  <c r="F14" i="7"/>
  <c r="G14" i="7"/>
  <c r="C14" i="7"/>
  <c r="D14" i="7"/>
  <c r="H14" i="7"/>
  <c r="L14" i="7"/>
  <c r="P14" i="7"/>
  <c r="T14" i="7"/>
  <c r="R13" i="7"/>
  <c r="S13" i="7"/>
  <c r="N13" i="7"/>
  <c r="O13" i="7"/>
  <c r="J13" i="7"/>
  <c r="K13" i="7"/>
  <c r="F13" i="7"/>
  <c r="G13" i="7"/>
  <c r="C13" i="7"/>
  <c r="D13" i="7"/>
  <c r="H13" i="7"/>
  <c r="L13" i="7"/>
  <c r="P13" i="7"/>
  <c r="T13" i="7"/>
  <c r="R12" i="7"/>
  <c r="S12" i="7"/>
  <c r="N12" i="7"/>
  <c r="O12" i="7"/>
  <c r="J12" i="7"/>
  <c r="K12" i="7"/>
  <c r="F12" i="7"/>
  <c r="G12" i="7"/>
  <c r="C12" i="7"/>
  <c r="D12" i="7"/>
  <c r="H12" i="7"/>
  <c r="L12" i="7"/>
  <c r="P12" i="7"/>
  <c r="T12" i="7"/>
  <c r="R11" i="7"/>
  <c r="S11" i="7"/>
  <c r="N11" i="7"/>
  <c r="O11" i="7"/>
  <c r="J11" i="7"/>
  <c r="K11" i="7"/>
  <c r="F11" i="7"/>
  <c r="G11" i="7"/>
  <c r="C11" i="7"/>
  <c r="D11" i="7"/>
  <c r="H11" i="7"/>
  <c r="L11" i="7"/>
  <c r="P11" i="7"/>
  <c r="T11" i="7"/>
  <c r="R10" i="7"/>
  <c r="S10" i="7"/>
  <c r="N10" i="7"/>
  <c r="O10" i="7"/>
  <c r="J10" i="7"/>
  <c r="K10" i="7"/>
  <c r="F10" i="7"/>
  <c r="G10" i="7"/>
  <c r="C10" i="7"/>
  <c r="D10" i="7"/>
  <c r="H10" i="7"/>
  <c r="L10" i="7"/>
  <c r="P10" i="7"/>
  <c r="T10" i="7"/>
  <c r="R9" i="7"/>
  <c r="S9" i="7"/>
  <c r="N9" i="7"/>
  <c r="O9" i="7"/>
  <c r="J9" i="7"/>
  <c r="K9" i="7"/>
  <c r="F9" i="7"/>
  <c r="G9" i="7"/>
  <c r="C9" i="7"/>
  <c r="D9" i="7"/>
  <c r="H9" i="7"/>
  <c r="L9" i="7"/>
  <c r="P9" i="7"/>
  <c r="T9" i="7"/>
  <c r="R8" i="7"/>
  <c r="S8" i="7"/>
  <c r="N8" i="7"/>
  <c r="O8" i="7"/>
  <c r="J8" i="7"/>
  <c r="K8" i="7"/>
  <c r="F8" i="7"/>
  <c r="G8" i="7"/>
  <c r="C8" i="7"/>
  <c r="D8" i="7"/>
  <c r="H8" i="7"/>
  <c r="L8" i="7"/>
  <c r="P8" i="7"/>
  <c r="T8" i="7"/>
  <c r="R7" i="7"/>
  <c r="S7" i="7"/>
  <c r="N7" i="7"/>
  <c r="O7" i="7"/>
  <c r="J7" i="7"/>
  <c r="K7" i="7"/>
  <c r="F7" i="7"/>
  <c r="G7" i="7"/>
  <c r="C7" i="7"/>
  <c r="D7" i="7"/>
  <c r="H7" i="7"/>
  <c r="L7" i="7"/>
  <c r="P7" i="7"/>
  <c r="T7" i="7"/>
  <c r="R6" i="7"/>
  <c r="S6" i="7"/>
  <c r="N6" i="7"/>
  <c r="O6" i="7"/>
  <c r="J6" i="7"/>
  <c r="K6" i="7"/>
  <c r="F6" i="7"/>
  <c r="G6" i="7"/>
  <c r="C6" i="7"/>
  <c r="D6" i="7"/>
  <c r="H6" i="7"/>
  <c r="L6" i="7"/>
  <c r="P6" i="7"/>
  <c r="T6" i="7"/>
  <c r="R5" i="7"/>
  <c r="S5" i="7"/>
  <c r="N5" i="7"/>
  <c r="O5" i="7"/>
  <c r="J5" i="7"/>
  <c r="K5" i="7"/>
  <c r="F5" i="7"/>
  <c r="G5" i="7"/>
  <c r="C5" i="7"/>
  <c r="D5" i="7"/>
  <c r="H5" i="7"/>
  <c r="L5" i="7"/>
  <c r="P5" i="7"/>
  <c r="T5" i="7"/>
  <c r="R4" i="7"/>
  <c r="S4" i="7"/>
  <c r="N4" i="7"/>
  <c r="O4" i="7"/>
  <c r="J4" i="7"/>
  <c r="K4" i="7"/>
  <c r="F4" i="7"/>
  <c r="G4" i="7"/>
  <c r="C4" i="7"/>
  <c r="D4" i="7"/>
  <c r="H4" i="7"/>
  <c r="L4" i="7"/>
  <c r="P4" i="7"/>
  <c r="T4" i="7"/>
  <c r="R3" i="7"/>
  <c r="S3" i="7"/>
  <c r="N3" i="7"/>
  <c r="O3" i="7"/>
  <c r="J3" i="7"/>
  <c r="K3" i="7"/>
  <c r="F3" i="7"/>
  <c r="G3" i="7"/>
  <c r="C3" i="7"/>
  <c r="D3" i="7"/>
  <c r="H3" i="7"/>
  <c r="L3" i="7"/>
  <c r="P3" i="7"/>
  <c r="T3" i="7"/>
  <c r="BK3" i="7"/>
  <c r="BK4" i="7"/>
  <c r="BK5" i="7"/>
  <c r="BK6" i="7"/>
  <c r="BK7" i="7"/>
  <c r="BK8" i="7"/>
  <c r="BK9" i="7"/>
  <c r="BK10" i="7"/>
  <c r="BK11" i="7"/>
  <c r="BK12" i="7"/>
  <c r="BK13" i="7"/>
  <c r="BK14" i="7"/>
  <c r="BK15" i="7"/>
  <c r="BK16" i="7"/>
  <c r="BK17" i="7"/>
  <c r="BL17" i="7"/>
  <c r="BF17" i="7"/>
  <c r="BG17" i="7"/>
  <c r="BB17" i="7"/>
  <c r="BC17" i="7"/>
  <c r="AX17" i="7"/>
  <c r="AY17" i="7"/>
  <c r="AT17" i="7"/>
  <c r="AU17" i="7"/>
  <c r="AP17" i="7"/>
  <c r="AQ17" i="7"/>
  <c r="AL17" i="7"/>
  <c r="AM17" i="7"/>
  <c r="AH17" i="7"/>
  <c r="AI17" i="7"/>
  <c r="AD17" i="7"/>
  <c r="AE17" i="7"/>
  <c r="Z17" i="7"/>
  <c r="AA17" i="7"/>
  <c r="V17" i="7"/>
  <c r="W17" i="7"/>
  <c r="X17" i="7"/>
  <c r="AB17" i="7"/>
  <c r="AF17" i="7"/>
  <c r="AJ17" i="7"/>
  <c r="AN17" i="7"/>
  <c r="AR17" i="7"/>
  <c r="AV17" i="7"/>
  <c r="AZ17" i="7"/>
  <c r="BD17" i="7"/>
  <c r="BH17" i="7"/>
  <c r="BL16" i="7"/>
  <c r="BF16" i="7"/>
  <c r="BG16" i="7"/>
  <c r="BB16" i="7"/>
  <c r="BC16" i="7"/>
  <c r="AX16" i="7"/>
  <c r="AY16" i="7"/>
  <c r="AT16" i="7"/>
  <c r="AU16" i="7"/>
  <c r="AP16" i="7"/>
  <c r="AQ16" i="7"/>
  <c r="AL16" i="7"/>
  <c r="AM16" i="7"/>
  <c r="AH16" i="7"/>
  <c r="AI16" i="7"/>
  <c r="AD16" i="7"/>
  <c r="AE16" i="7"/>
  <c r="Z16" i="7"/>
  <c r="AA16" i="7"/>
  <c r="V16" i="7"/>
  <c r="W16" i="7"/>
  <c r="X16" i="7"/>
  <c r="AB16" i="7"/>
  <c r="AF16" i="7"/>
  <c r="AJ16" i="7"/>
  <c r="AN16" i="7"/>
  <c r="AR16" i="7"/>
  <c r="AV16" i="7"/>
  <c r="AZ16" i="7"/>
  <c r="BD16" i="7"/>
  <c r="BH16" i="7"/>
  <c r="BL15" i="7"/>
  <c r="BF15" i="7"/>
  <c r="BG15" i="7"/>
  <c r="BB15" i="7"/>
  <c r="BC15" i="7"/>
  <c r="AX15" i="7"/>
  <c r="AY15" i="7"/>
  <c r="AT15" i="7"/>
  <c r="AU15" i="7"/>
  <c r="AP15" i="7"/>
  <c r="AQ15" i="7"/>
  <c r="AL15" i="7"/>
  <c r="AM15" i="7"/>
  <c r="AH15" i="7"/>
  <c r="AI15" i="7"/>
  <c r="AD15" i="7"/>
  <c r="AE15" i="7"/>
  <c r="Z15" i="7"/>
  <c r="AA15" i="7"/>
  <c r="V15" i="7"/>
  <c r="W15" i="7"/>
  <c r="X15" i="7"/>
  <c r="AB15" i="7"/>
  <c r="AF15" i="7"/>
  <c r="AJ15" i="7"/>
  <c r="AN15" i="7"/>
  <c r="AR15" i="7"/>
  <c r="AV15" i="7"/>
  <c r="AZ15" i="7"/>
  <c r="BD15" i="7"/>
  <c r="BH15" i="7"/>
  <c r="BL14" i="7"/>
  <c r="BF14" i="7"/>
  <c r="BG14" i="7"/>
  <c r="BB14" i="7"/>
  <c r="BC14" i="7"/>
  <c r="AX14" i="7"/>
  <c r="AY14" i="7"/>
  <c r="AT14" i="7"/>
  <c r="AU14" i="7"/>
  <c r="AP14" i="7"/>
  <c r="AQ14" i="7"/>
  <c r="AL14" i="7"/>
  <c r="AM14" i="7"/>
  <c r="AH14" i="7"/>
  <c r="AI14" i="7"/>
  <c r="AD14" i="7"/>
  <c r="AE14" i="7"/>
  <c r="Z14" i="7"/>
  <c r="AA14" i="7"/>
  <c r="V14" i="7"/>
  <c r="W14" i="7"/>
  <c r="X14" i="7"/>
  <c r="AB14" i="7"/>
  <c r="AF14" i="7"/>
  <c r="AJ14" i="7"/>
  <c r="AN14" i="7"/>
  <c r="AR14" i="7"/>
  <c r="AV14" i="7"/>
  <c r="AZ14" i="7"/>
  <c r="BD14" i="7"/>
  <c r="BH14" i="7"/>
  <c r="BL13" i="7"/>
  <c r="BF13" i="7"/>
  <c r="BG13" i="7"/>
  <c r="BB13" i="7"/>
  <c r="BC13" i="7"/>
  <c r="AX13" i="7"/>
  <c r="AY13" i="7"/>
  <c r="AT13" i="7"/>
  <c r="AU13" i="7"/>
  <c r="AP13" i="7"/>
  <c r="AQ13" i="7"/>
  <c r="AL13" i="7"/>
  <c r="AM13" i="7"/>
  <c r="AH13" i="7"/>
  <c r="AI13" i="7"/>
  <c r="AD13" i="7"/>
  <c r="AE13" i="7"/>
  <c r="Z13" i="7"/>
  <c r="AA13" i="7"/>
  <c r="V13" i="7"/>
  <c r="W13" i="7"/>
  <c r="X13" i="7"/>
  <c r="AB13" i="7"/>
  <c r="AF13" i="7"/>
  <c r="AJ13" i="7"/>
  <c r="AN13" i="7"/>
  <c r="AR13" i="7"/>
  <c r="AV13" i="7"/>
  <c r="AZ13" i="7"/>
  <c r="BD13" i="7"/>
  <c r="BH13" i="7"/>
  <c r="BL12" i="7"/>
  <c r="BF12" i="7"/>
  <c r="BG12" i="7"/>
  <c r="BB12" i="7"/>
  <c r="BC12" i="7"/>
  <c r="AX12" i="7"/>
  <c r="AY12" i="7"/>
  <c r="AT12" i="7"/>
  <c r="AU12" i="7"/>
  <c r="AP12" i="7"/>
  <c r="AQ12" i="7"/>
  <c r="AL12" i="7"/>
  <c r="AM12" i="7"/>
  <c r="AH12" i="7"/>
  <c r="AI12" i="7"/>
  <c r="AD12" i="7"/>
  <c r="AE12" i="7"/>
  <c r="Z12" i="7"/>
  <c r="AA12" i="7"/>
  <c r="V12" i="7"/>
  <c r="W12" i="7"/>
  <c r="X12" i="7"/>
  <c r="AB12" i="7"/>
  <c r="AF12" i="7"/>
  <c r="AJ12" i="7"/>
  <c r="AN12" i="7"/>
  <c r="AR12" i="7"/>
  <c r="AV12" i="7"/>
  <c r="AZ12" i="7"/>
  <c r="BD12" i="7"/>
  <c r="BH12" i="7"/>
  <c r="BL11" i="7"/>
  <c r="BF11" i="7"/>
  <c r="BG11" i="7"/>
  <c r="BB11" i="7"/>
  <c r="BC11" i="7"/>
  <c r="AX11" i="7"/>
  <c r="AY11" i="7"/>
  <c r="AT11" i="7"/>
  <c r="AU11" i="7"/>
  <c r="AP11" i="7"/>
  <c r="AQ11" i="7"/>
  <c r="AL11" i="7"/>
  <c r="AM11" i="7"/>
  <c r="AH11" i="7"/>
  <c r="AI11" i="7"/>
  <c r="AD11" i="7"/>
  <c r="AE11" i="7"/>
  <c r="Z11" i="7"/>
  <c r="AA11" i="7"/>
  <c r="V11" i="7"/>
  <c r="W11" i="7"/>
  <c r="X11" i="7"/>
  <c r="AB11" i="7"/>
  <c r="AF11" i="7"/>
  <c r="AJ11" i="7"/>
  <c r="AN11" i="7"/>
  <c r="AR11" i="7"/>
  <c r="AV11" i="7"/>
  <c r="AZ11" i="7"/>
  <c r="BD11" i="7"/>
  <c r="BH11" i="7"/>
  <c r="BL10" i="7"/>
  <c r="BF10" i="7"/>
  <c r="BG10" i="7"/>
  <c r="BB10" i="7"/>
  <c r="BC10" i="7"/>
  <c r="AX10" i="7"/>
  <c r="AY10" i="7"/>
  <c r="AT10" i="7"/>
  <c r="AU10" i="7"/>
  <c r="AP10" i="7"/>
  <c r="AQ10" i="7"/>
  <c r="AL10" i="7"/>
  <c r="AM10" i="7"/>
  <c r="AH10" i="7"/>
  <c r="AI10" i="7"/>
  <c r="AD10" i="7"/>
  <c r="AE10" i="7"/>
  <c r="Z10" i="7"/>
  <c r="AA10" i="7"/>
  <c r="V10" i="7"/>
  <c r="W10" i="7"/>
  <c r="X10" i="7"/>
  <c r="AB10" i="7"/>
  <c r="AF10" i="7"/>
  <c r="AJ10" i="7"/>
  <c r="AN10" i="7"/>
  <c r="AR10" i="7"/>
  <c r="AV10" i="7"/>
  <c r="AZ10" i="7"/>
  <c r="BD10" i="7"/>
  <c r="BH10" i="7"/>
  <c r="BL9" i="7"/>
  <c r="BF9" i="7"/>
  <c r="BG9" i="7"/>
  <c r="BB9" i="7"/>
  <c r="BC9" i="7"/>
  <c r="AX9" i="7"/>
  <c r="AY9" i="7"/>
  <c r="AT9" i="7"/>
  <c r="AU9" i="7"/>
  <c r="AP9" i="7"/>
  <c r="AQ9" i="7"/>
  <c r="AL9" i="7"/>
  <c r="AM9" i="7"/>
  <c r="AH9" i="7"/>
  <c r="AI9" i="7"/>
  <c r="AD9" i="7"/>
  <c r="AE9" i="7"/>
  <c r="Z9" i="7"/>
  <c r="AA9" i="7"/>
  <c r="V9" i="7"/>
  <c r="W9" i="7"/>
  <c r="X9" i="7"/>
  <c r="AB9" i="7"/>
  <c r="AF9" i="7"/>
  <c r="AJ9" i="7"/>
  <c r="AN9" i="7"/>
  <c r="AR9" i="7"/>
  <c r="AV9" i="7"/>
  <c r="AZ9" i="7"/>
  <c r="BD9" i="7"/>
  <c r="BH9" i="7"/>
  <c r="BL8" i="7"/>
  <c r="BF8" i="7"/>
  <c r="BG8" i="7"/>
  <c r="BB8" i="7"/>
  <c r="BC8" i="7"/>
  <c r="AX8" i="7"/>
  <c r="AY8" i="7"/>
  <c r="AT8" i="7"/>
  <c r="AU8" i="7"/>
  <c r="AP8" i="7"/>
  <c r="AQ8" i="7"/>
  <c r="AL8" i="7"/>
  <c r="AM8" i="7"/>
  <c r="AH8" i="7"/>
  <c r="AI8" i="7"/>
  <c r="AD8" i="7"/>
  <c r="AE8" i="7"/>
  <c r="Z8" i="7"/>
  <c r="AA8" i="7"/>
  <c r="V8" i="7"/>
  <c r="W8" i="7"/>
  <c r="X8" i="7"/>
  <c r="AB8" i="7"/>
  <c r="AF8" i="7"/>
  <c r="AJ8" i="7"/>
  <c r="AN8" i="7"/>
  <c r="AR8" i="7"/>
  <c r="AV8" i="7"/>
  <c r="AZ8" i="7"/>
  <c r="BD8" i="7"/>
  <c r="BH8" i="7"/>
  <c r="BL7" i="7"/>
  <c r="BF7" i="7"/>
  <c r="BG7" i="7"/>
  <c r="BB7" i="7"/>
  <c r="BC7" i="7"/>
  <c r="AX7" i="7"/>
  <c r="AY7" i="7"/>
  <c r="AT7" i="7"/>
  <c r="AU7" i="7"/>
  <c r="AP7" i="7"/>
  <c r="AQ7" i="7"/>
  <c r="AL7" i="7"/>
  <c r="AM7" i="7"/>
  <c r="AH7" i="7"/>
  <c r="AI7" i="7"/>
  <c r="AD7" i="7"/>
  <c r="AE7" i="7"/>
  <c r="Z7" i="7"/>
  <c r="AA7" i="7"/>
  <c r="V7" i="7"/>
  <c r="W7" i="7"/>
  <c r="X7" i="7"/>
  <c r="AB7" i="7"/>
  <c r="AF7" i="7"/>
  <c r="AJ7" i="7"/>
  <c r="AN7" i="7"/>
  <c r="AR7" i="7"/>
  <c r="AV7" i="7"/>
  <c r="AZ7" i="7"/>
  <c r="BD7" i="7"/>
  <c r="BH7" i="7"/>
  <c r="BL6" i="7"/>
  <c r="BF6" i="7"/>
  <c r="BG6" i="7"/>
  <c r="BB6" i="7"/>
  <c r="BC6" i="7"/>
  <c r="AX6" i="7"/>
  <c r="AY6" i="7"/>
  <c r="AT6" i="7"/>
  <c r="AU6" i="7"/>
  <c r="AP6" i="7"/>
  <c r="AQ6" i="7"/>
  <c r="AL6" i="7"/>
  <c r="AM6" i="7"/>
  <c r="AH6" i="7"/>
  <c r="AI6" i="7"/>
  <c r="AD6" i="7"/>
  <c r="AE6" i="7"/>
  <c r="Z6" i="7"/>
  <c r="AA6" i="7"/>
  <c r="V6" i="7"/>
  <c r="W6" i="7"/>
  <c r="X6" i="7"/>
  <c r="AB6" i="7"/>
  <c r="AF6" i="7"/>
  <c r="AJ6" i="7"/>
  <c r="AN6" i="7"/>
  <c r="AR6" i="7"/>
  <c r="AV6" i="7"/>
  <c r="AZ6" i="7"/>
  <c r="BD6" i="7"/>
  <c r="BH6" i="7"/>
  <c r="BL5" i="7"/>
  <c r="BF5" i="7"/>
  <c r="BG5" i="7"/>
  <c r="BB5" i="7"/>
  <c r="BC5" i="7"/>
  <c r="AX5" i="7"/>
  <c r="AY5" i="7"/>
  <c r="AT5" i="7"/>
  <c r="AU5" i="7"/>
  <c r="AP5" i="7"/>
  <c r="AQ5" i="7"/>
  <c r="AL5" i="7"/>
  <c r="AM5" i="7"/>
  <c r="AH5" i="7"/>
  <c r="AI5" i="7"/>
  <c r="AD5" i="7"/>
  <c r="AE5" i="7"/>
  <c r="Z5" i="7"/>
  <c r="AA5" i="7"/>
  <c r="V5" i="7"/>
  <c r="W5" i="7"/>
  <c r="X5" i="7"/>
  <c r="AB5" i="7"/>
  <c r="AF5" i="7"/>
  <c r="AJ5" i="7"/>
  <c r="AN5" i="7"/>
  <c r="AR5" i="7"/>
  <c r="AV5" i="7"/>
  <c r="AZ5" i="7"/>
  <c r="BD5" i="7"/>
  <c r="BH5" i="7"/>
  <c r="BL4" i="7"/>
  <c r="BF4" i="7"/>
  <c r="BG4" i="7"/>
  <c r="BB4" i="7"/>
  <c r="BC4" i="7"/>
  <c r="AX4" i="7"/>
  <c r="AY4" i="7"/>
  <c r="AT4" i="7"/>
  <c r="AU4" i="7"/>
  <c r="AP4" i="7"/>
  <c r="AQ4" i="7"/>
  <c r="AL4" i="7"/>
  <c r="AM4" i="7"/>
  <c r="AH4" i="7"/>
  <c r="AI4" i="7"/>
  <c r="AD4" i="7"/>
  <c r="AE4" i="7"/>
  <c r="Z4" i="7"/>
  <c r="AA4" i="7"/>
  <c r="V4" i="7"/>
  <c r="W4" i="7"/>
  <c r="X4" i="7"/>
  <c r="AB4" i="7"/>
  <c r="AF4" i="7"/>
  <c r="AJ4" i="7"/>
  <c r="AN4" i="7"/>
  <c r="AR4" i="7"/>
  <c r="AV4" i="7"/>
  <c r="AZ4" i="7"/>
  <c r="BD4" i="7"/>
  <c r="BH4" i="7"/>
  <c r="BL3" i="7"/>
  <c r="BF3" i="7"/>
  <c r="BG3" i="7"/>
  <c r="BB3" i="7"/>
  <c r="BC3" i="7"/>
  <c r="AX3" i="7"/>
  <c r="AY3" i="7"/>
  <c r="AT3" i="7"/>
  <c r="AU3" i="7"/>
  <c r="AP3" i="7"/>
  <c r="AQ3" i="7"/>
  <c r="AL3" i="7"/>
  <c r="AM3" i="7"/>
  <c r="AH3" i="7"/>
  <c r="AI3" i="7"/>
  <c r="AD3" i="7"/>
  <c r="AE3" i="7"/>
  <c r="Z3" i="7"/>
  <c r="AA3" i="7"/>
  <c r="V3" i="7"/>
  <c r="W3" i="7"/>
  <c r="X3" i="7"/>
  <c r="AB3" i="7"/>
  <c r="AF3" i="7"/>
  <c r="AJ3" i="7"/>
  <c r="AN3" i="7"/>
  <c r="AR3" i="7"/>
  <c r="AV3" i="7"/>
  <c r="AZ3" i="7"/>
  <c r="BD3" i="7"/>
  <c r="BH3" i="7"/>
</calcChain>
</file>

<file path=xl/sharedStrings.xml><?xml version="1.0" encoding="utf-8"?>
<sst xmlns="http://schemas.openxmlformats.org/spreadsheetml/2006/main" count="579" uniqueCount="202">
  <si>
    <t>Timestamp</t>
  </si>
  <si>
    <t>Rho</t>
  </si>
  <si>
    <t>As You Like It</t>
  </si>
  <si>
    <t>Hamlet</t>
  </si>
  <si>
    <t>12 Years a Slave</t>
  </si>
  <si>
    <t>One Flew Over the Cuckoo's Nest</t>
  </si>
  <si>
    <t>South Sudan</t>
  </si>
  <si>
    <t>Morocco</t>
  </si>
  <si>
    <t>Namibia</t>
  </si>
  <si>
    <t>Lesotho</t>
  </si>
  <si>
    <t>South Africa</t>
  </si>
  <si>
    <t>mennoknight</t>
  </si>
  <si>
    <t>Lambda</t>
  </si>
  <si>
    <t>Epsilon</t>
  </si>
  <si>
    <t>King Lear</t>
  </si>
  <si>
    <t>Richard III</t>
  </si>
  <si>
    <t>Romeo and Juliet</t>
  </si>
  <si>
    <t>No Country for Old Men</t>
  </si>
  <si>
    <t>Terms of Endearment</t>
  </si>
  <si>
    <t>Egypt</t>
  </si>
  <si>
    <t>Ghana</t>
  </si>
  <si>
    <t>Gambia</t>
  </si>
  <si>
    <t>Guinea-Bissau</t>
  </si>
  <si>
    <t>nightreign</t>
  </si>
  <si>
    <t>John Tyler</t>
  </si>
  <si>
    <t>Pi</t>
  </si>
  <si>
    <t>Alpha</t>
  </si>
  <si>
    <t>The Tempest</t>
  </si>
  <si>
    <t>As Good As It Gets</t>
  </si>
  <si>
    <t>The Hurt Locker</t>
  </si>
  <si>
    <t>Democratic Republic of the Congo</t>
  </si>
  <si>
    <t>Mali</t>
  </si>
  <si>
    <t>Swaziland</t>
  </si>
  <si>
    <t>cougarslav</t>
  </si>
  <si>
    <t>eta</t>
  </si>
  <si>
    <t>alpha</t>
  </si>
  <si>
    <t>The Two Gentlemen of Verona</t>
  </si>
  <si>
    <t>The King's Speech</t>
  </si>
  <si>
    <t>Around the World in 80 Days</t>
  </si>
  <si>
    <t>The Life of Emile Zola</t>
  </si>
  <si>
    <t>Cameroon</t>
  </si>
  <si>
    <t>Eritrea</t>
  </si>
  <si>
    <t>Zambia</t>
  </si>
  <si>
    <t>Kenya</t>
  </si>
  <si>
    <t>Togo</t>
  </si>
  <si>
    <t>Creed Bratton</t>
  </si>
  <si>
    <t>gamma</t>
  </si>
  <si>
    <t>rho</t>
  </si>
  <si>
    <t>A Midsummer Night's Dream</t>
  </si>
  <si>
    <t>Gone with the Wind</t>
  </si>
  <si>
    <t>The Godfather Part II</t>
  </si>
  <si>
    <t>Chariots of Fire</t>
  </si>
  <si>
    <t>Benin</t>
  </si>
  <si>
    <t>Burkina Faso</t>
  </si>
  <si>
    <t>Chad</t>
  </si>
  <si>
    <t>hscer</t>
  </si>
  <si>
    <t>Chester A. Arthur</t>
  </si>
  <si>
    <t>omicron</t>
  </si>
  <si>
    <t>Titus Andronicus</t>
  </si>
  <si>
    <t>All's Well That Ends Well</t>
  </si>
  <si>
    <t>All Quiet on the Western Front</t>
  </si>
  <si>
    <t>The Lord of the Rings: The Return of the King</t>
  </si>
  <si>
    <t>The Greatest Show on Earth</t>
  </si>
  <si>
    <t>Sierra Leone</t>
  </si>
  <si>
    <t>Senegal</t>
  </si>
  <si>
    <t>Seychelles</t>
  </si>
  <si>
    <t>bkburner</t>
  </si>
  <si>
    <t>Eta</t>
  </si>
  <si>
    <t>Omicron</t>
  </si>
  <si>
    <t>Richard II</t>
  </si>
  <si>
    <t>Gone With The Wind</t>
  </si>
  <si>
    <t>Slumdog Millionaire</t>
  </si>
  <si>
    <t>Lawrence of Arabia</t>
  </si>
  <si>
    <t>Ethiopia</t>
  </si>
  <si>
    <t>Malawi</t>
  </si>
  <si>
    <t>ElendilPickle</t>
  </si>
  <si>
    <t>John Adams</t>
  </si>
  <si>
    <t>mu</t>
  </si>
  <si>
    <t>Twelfth Night</t>
  </si>
  <si>
    <t>Henry V</t>
  </si>
  <si>
    <t>Gone With the Wind</t>
  </si>
  <si>
    <t>West Side Story</t>
  </si>
  <si>
    <t>Algeria</t>
  </si>
  <si>
    <t>Magna</t>
  </si>
  <si>
    <t>psi</t>
  </si>
  <si>
    <t>Measure for Measure</t>
  </si>
  <si>
    <t>Troilus and Cressida</t>
  </si>
  <si>
    <t>All About Eve</t>
  </si>
  <si>
    <t>The Lost Weekend</t>
  </si>
  <si>
    <t>Central African Republic</t>
  </si>
  <si>
    <t>Gabon</t>
  </si>
  <si>
    <t>econgator</t>
  </si>
  <si>
    <t>Chi</t>
  </si>
  <si>
    <t>Xi</t>
  </si>
  <si>
    <t>Timon of Athens</t>
  </si>
  <si>
    <t>The Silence of the Lambs</t>
  </si>
  <si>
    <t>Kramer vs. Kramer</t>
  </si>
  <si>
    <t>The Bridge on the River Kwai</t>
  </si>
  <si>
    <t>Paucle</t>
  </si>
  <si>
    <t>upsilon</t>
  </si>
  <si>
    <t>epsilon</t>
  </si>
  <si>
    <t>troilus and cressida</t>
  </si>
  <si>
    <t>coriolanus</t>
  </si>
  <si>
    <t>all quiet on the western front</t>
  </si>
  <si>
    <t>the lost weekend</t>
  </si>
  <si>
    <t>an American in Paris</t>
  </si>
  <si>
    <t>all about eve</t>
  </si>
  <si>
    <t>egypt</t>
  </si>
  <si>
    <t>chad</t>
  </si>
  <si>
    <t>comoros</t>
  </si>
  <si>
    <t>benin</t>
  </si>
  <si>
    <t>gamawire</t>
  </si>
  <si>
    <t>Theodore Roosevelt</t>
  </si>
  <si>
    <t>Psi</t>
  </si>
  <si>
    <t>Love's Labour's Lost</t>
  </si>
  <si>
    <t>Dances with Wolves</t>
  </si>
  <si>
    <t>The Blind Side</t>
  </si>
  <si>
    <t>Million Dollar Baby</t>
  </si>
  <si>
    <t>Nigeria</t>
  </si>
  <si>
    <t>Woof</t>
  </si>
  <si>
    <t>Henry VIII</t>
  </si>
  <si>
    <t>Julius Caesar</t>
  </si>
  <si>
    <t>How Green Was My Valley</t>
  </si>
  <si>
    <t>It Happened One Night</t>
  </si>
  <si>
    <t>Burundi</t>
  </si>
  <si>
    <t>Mozambique</t>
  </si>
  <si>
    <t>kingrat47</t>
  </si>
  <si>
    <t>Martin Van Buren</t>
  </si>
  <si>
    <t>Phi</t>
  </si>
  <si>
    <t>zeta</t>
  </si>
  <si>
    <t>The Comedy of Errors</t>
  </si>
  <si>
    <t>Coriolanus</t>
  </si>
  <si>
    <t>King John</t>
  </si>
  <si>
    <t>In The Heat of the Night</t>
  </si>
  <si>
    <t>Mauritania</t>
  </si>
  <si>
    <t>Rackme32</t>
  </si>
  <si>
    <t>George H. W. Bush</t>
  </si>
  <si>
    <t>Beta</t>
  </si>
  <si>
    <t>Omega</t>
  </si>
  <si>
    <t>Terms Of Endearment</t>
  </si>
  <si>
    <t>Driving Miss Daisy</t>
  </si>
  <si>
    <t>Going My Way</t>
  </si>
  <si>
    <t>Tunisia</t>
  </si>
  <si>
    <t>Tanzania</t>
  </si>
  <si>
    <t>dnbguy</t>
  </si>
  <si>
    <t>Calvin Coolidge</t>
  </si>
  <si>
    <t>Saving Private Ryan</t>
  </si>
  <si>
    <t>From Here to Eternity</t>
  </si>
  <si>
    <t>Comoros</t>
  </si>
  <si>
    <t>Mauritius</t>
  </si>
  <si>
    <t>SÃO TOMÉ AND PRÍNCIPE</t>
  </si>
  <si>
    <t>HENRY VI, PART 2</t>
  </si>
  <si>
    <t>Player</t>
  </si>
  <si>
    <t>Richard Nixon</t>
  </si>
  <si>
    <t>Harry S Truman</t>
  </si>
  <si>
    <t>The Merchant of Venice</t>
  </si>
  <si>
    <t>Around the World In 80 Days</t>
  </si>
  <si>
    <t>Total</t>
  </si>
  <si>
    <t>Resp</t>
  </si>
  <si>
    <t>Pts</t>
  </si>
  <si>
    <t>Réunion</t>
  </si>
  <si>
    <t>Question 1 – VP -&gt; Prez</t>
  </si>
  <si>
    <t>Question 2 – Greek letters</t>
  </si>
  <si>
    <t>Question 3 – Shakepseare plays</t>
  </si>
  <si>
    <t>Question 4 – Best Pictures</t>
  </si>
  <si>
    <t>Question 5 – African countries</t>
  </si>
  <si>
    <t/>
  </si>
  <si>
    <t>[*]</t>
  </si>
  <si>
    <t>Question 1</t>
  </si>
  <si>
    <t>Adj</t>
  </si>
  <si>
    <t>Question 2</t>
  </si>
  <si>
    <t>Question 3</t>
  </si>
  <si>
    <t>Question 4</t>
  </si>
  <si>
    <t>Question 5</t>
  </si>
  <si>
    <t>Question 6</t>
  </si>
  <si>
    <t>Question 7</t>
  </si>
  <si>
    <t>Question 8</t>
  </si>
  <si>
    <t>Question 10</t>
  </si>
  <si>
    <t>Question 11</t>
  </si>
  <si>
    <t>Question 12</t>
  </si>
  <si>
    <t>Question 13</t>
  </si>
  <si>
    <t>Question 9</t>
  </si>
  <si>
    <t>Question 14</t>
  </si>
  <si>
    <t>Question 15</t>
  </si>
  <si>
    <t>Question 16</t>
  </si>
  <si>
    <t>Question 17</t>
  </si>
  <si>
    <t>Question 18</t>
  </si>
  <si>
    <t>Question 19</t>
  </si>
  <si>
    <t>Question 20</t>
  </si>
  <si>
    <t>Handle</t>
  </si>
  <si>
    <t>Response</t>
  </si>
  <si>
    <t>PASS</t>
  </si>
  <si>
    <t>WRONG</t>
  </si>
  <si>
    <t>SHEEP</t>
  </si>
  <si>
    <t>Order</t>
  </si>
  <si>
    <t>Rank</t>
  </si>
  <si>
    <t>Question #</t>
  </si>
  <si>
    <t>Standings</t>
  </si>
  <si>
    <t>Resp list</t>
  </si>
  <si>
    <t>Filter</t>
  </si>
  <si>
    <t>Automated answer compilation</t>
  </si>
  <si>
    <t>Automated standings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</si>
</sst>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Helvetica"/>
    </font>
    <font>
      <sz val="12"/>
      <color theme="0"/>
      <name val="Helvetica"/>
    </font>
    <font>
      <sz val="12"/>
      <color theme="0"/>
      <name val="Calibri"/>
      <family val="2"/>
      <scheme val="minor"/>
    </font>
    <font>
      <b/>
      <sz val="12"/>
      <color rgb="FFFFFF00"/>
      <name val="Helvetica"/>
    </font>
  </fonts>
  <fills count="3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35443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</borders>
  <cellStyleXfs count="116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22" fontId="2" fillId="0" borderId="0" xfId="0" applyNumberFormat="1" applyFont="1"/>
    <xf numFmtId="0" fontId="5" fillId="0" borderId="2" xfId="0" applyFont="1" applyBorder="1" applyAlignment="1"/>
    <xf numFmtId="0" fontId="5" fillId="0" borderId="0" xfId="0" applyFont="1" applyAlignment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3" borderId="0" xfId="0" applyFont="1" applyFill="1" applyAlignment="1"/>
    <xf numFmtId="0" fontId="5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8" borderId="0" xfId="0" applyFont="1" applyFill="1" applyAlignment="1"/>
    <xf numFmtId="0" fontId="5" fillId="8" borderId="0" xfId="0" applyFont="1" applyFill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4" borderId="0" xfId="0" applyFont="1" applyFill="1" applyAlignment="1"/>
    <xf numFmtId="0" fontId="5" fillId="4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9" borderId="0" xfId="0" applyFont="1" applyFill="1" applyAlignment="1"/>
    <xf numFmtId="0" fontId="5" fillId="9" borderId="0" xfId="0" applyFont="1" applyFill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10" borderId="0" xfId="0" applyFont="1" applyFill="1" applyAlignment="1"/>
    <xf numFmtId="0" fontId="5" fillId="10" borderId="0" xfId="0" applyFont="1" applyFill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5" borderId="0" xfId="0" applyFont="1" applyFill="1" applyAlignment="1"/>
    <xf numFmtId="0" fontId="5" fillId="5" borderId="0" xfId="0" applyFont="1" applyFill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11" borderId="0" xfId="0" applyFont="1" applyFill="1" applyAlignment="1"/>
    <xf numFmtId="0" fontId="5" fillId="11" borderId="0" xfId="0" applyFont="1" applyFill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12" borderId="0" xfId="0" applyFont="1" applyFill="1" applyAlignment="1"/>
    <xf numFmtId="0" fontId="5" fillId="12" borderId="0" xfId="0" applyFont="1" applyFill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13" borderId="0" xfId="0" applyFont="1" applyFill="1" applyAlignment="1"/>
    <xf numFmtId="0" fontId="5" fillId="13" borderId="0" xfId="0" applyFont="1" applyFill="1" applyAlignment="1">
      <alignment horizontal="center"/>
    </xf>
    <xf numFmtId="0" fontId="5" fillId="13" borderId="2" xfId="0" applyFont="1" applyFill="1" applyBorder="1" applyAlignment="1">
      <alignment horizontal="center"/>
    </xf>
    <xf numFmtId="0" fontId="5" fillId="6" borderId="0" xfId="0" applyFont="1" applyFill="1" applyAlignment="1"/>
    <xf numFmtId="0" fontId="5" fillId="6" borderId="0" xfId="0" applyFont="1" applyFill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14" borderId="0" xfId="0" applyFont="1" applyFill="1" applyAlignment="1"/>
    <xf numFmtId="0" fontId="5" fillId="14" borderId="0" xfId="0" applyFont="1" applyFill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5" fillId="15" borderId="0" xfId="0" applyFont="1" applyFill="1" applyAlignment="1"/>
    <xf numFmtId="0" fontId="5" fillId="15" borderId="0" xfId="0" applyFont="1" applyFill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5" fillId="16" borderId="0" xfId="0" applyFont="1" applyFill="1" applyAlignment="1"/>
    <xf numFmtId="0" fontId="5" fillId="16" borderId="0" xfId="0" applyFont="1" applyFill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5" fillId="17" borderId="0" xfId="0" applyFont="1" applyFill="1" applyAlignment="1"/>
    <xf numFmtId="0" fontId="5" fillId="17" borderId="0" xfId="0" applyFont="1" applyFill="1" applyAlignment="1">
      <alignment horizontal="center"/>
    </xf>
    <xf numFmtId="0" fontId="5" fillId="17" borderId="2" xfId="0" applyFont="1" applyFill="1" applyBorder="1" applyAlignment="1">
      <alignment horizontal="center"/>
    </xf>
    <xf numFmtId="1" fontId="5" fillId="7" borderId="0" xfId="0" applyNumberFormat="1" applyFont="1" applyFill="1" applyAlignment="1">
      <alignment horizontal="center"/>
    </xf>
    <xf numFmtId="1" fontId="5" fillId="12" borderId="0" xfId="0" applyNumberFormat="1" applyFont="1" applyFill="1" applyAlignment="1">
      <alignment horizontal="center"/>
    </xf>
    <xf numFmtId="1" fontId="5" fillId="12" borderId="1" xfId="0" applyNumberFormat="1" applyFont="1" applyFill="1" applyBorder="1" applyAlignment="1">
      <alignment horizontal="center"/>
    </xf>
    <xf numFmtId="0" fontId="7" fillId="0" borderId="0" xfId="0" applyFont="1"/>
    <xf numFmtId="0" fontId="5" fillId="0" borderId="0" xfId="0" applyFont="1" applyBorder="1" applyAlignment="1"/>
    <xf numFmtId="0" fontId="5" fillId="0" borderId="2" xfId="0" applyFont="1" applyBorder="1" applyAlignment="1">
      <alignment horizontal="center"/>
    </xf>
    <xf numFmtId="0" fontId="5" fillId="24" borderId="0" xfId="0" applyFont="1" applyFill="1" applyAlignment="1"/>
    <xf numFmtId="0" fontId="5" fillId="24" borderId="0" xfId="0" applyFont="1" applyFill="1" applyAlignment="1">
      <alignment horizontal="center"/>
    </xf>
    <xf numFmtId="0" fontId="5" fillId="24" borderId="2" xfId="0" applyFont="1" applyFill="1" applyBorder="1" applyAlignment="1">
      <alignment horizontal="center"/>
    </xf>
    <xf numFmtId="0" fontId="5" fillId="25" borderId="0" xfId="0" applyFont="1" applyFill="1" applyAlignment="1"/>
    <xf numFmtId="0" fontId="5" fillId="25" borderId="0" xfId="0" applyFont="1" applyFill="1" applyAlignment="1">
      <alignment horizontal="center"/>
    </xf>
    <xf numFmtId="0" fontId="5" fillId="25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3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24" borderId="0" xfId="0" applyFont="1" applyFill="1"/>
    <xf numFmtId="1" fontId="5" fillId="24" borderId="2" xfId="693" applyNumberFormat="1" applyFont="1" applyFill="1" applyBorder="1" applyAlignment="1">
      <alignment horizontal="center"/>
    </xf>
    <xf numFmtId="0" fontId="5" fillId="25" borderId="0" xfId="0" applyFont="1" applyFill="1"/>
    <xf numFmtId="1" fontId="5" fillId="25" borderId="2" xfId="693" applyNumberFormat="1" applyFont="1" applyFill="1" applyBorder="1" applyAlignment="1">
      <alignment horizontal="center"/>
    </xf>
    <xf numFmtId="0" fontId="5" fillId="6" borderId="0" xfId="0" applyFont="1" applyFill="1"/>
    <xf numFmtId="1" fontId="5" fillId="6" borderId="2" xfId="693" applyNumberFormat="1" applyFont="1" applyFill="1" applyBorder="1" applyAlignment="1">
      <alignment horizontal="center"/>
    </xf>
    <xf numFmtId="0" fontId="5" fillId="2" borderId="0" xfId="0" applyFont="1" applyFill="1"/>
    <xf numFmtId="1" fontId="5" fillId="2" borderId="2" xfId="693" applyNumberFormat="1" applyFont="1" applyFill="1" applyBorder="1" applyAlignment="1">
      <alignment horizontal="center"/>
    </xf>
    <xf numFmtId="0" fontId="5" fillId="3" borderId="0" xfId="0" applyFont="1" applyFill="1"/>
    <xf numFmtId="1" fontId="5" fillId="3" borderId="2" xfId="693" applyNumberFormat="1" applyFont="1" applyFill="1" applyBorder="1" applyAlignment="1">
      <alignment horizontal="center"/>
    </xf>
    <xf numFmtId="0" fontId="5" fillId="5" borderId="0" xfId="0" applyFont="1" applyFill="1"/>
    <xf numFmtId="1" fontId="5" fillId="5" borderId="2" xfId="693" applyNumberFormat="1" applyFont="1" applyFill="1" applyBorder="1" applyAlignment="1">
      <alignment horizontal="center"/>
    </xf>
    <xf numFmtId="0" fontId="5" fillId="4" borderId="0" xfId="0" applyFont="1" applyFill="1"/>
    <xf numFmtId="1" fontId="5" fillId="4" borderId="2" xfId="693" applyNumberFormat="1" applyFont="1" applyFill="1" applyBorder="1" applyAlignment="1">
      <alignment horizontal="center"/>
    </xf>
    <xf numFmtId="0" fontId="5" fillId="0" borderId="0" xfId="0" applyFont="1"/>
    <xf numFmtId="1" fontId="8" fillId="23" borderId="2" xfId="0" applyNumberFormat="1" applyFont="1" applyFill="1" applyBorder="1" applyAlignment="1">
      <alignment horizontal="center"/>
    </xf>
    <xf numFmtId="1" fontId="5" fillId="24" borderId="2" xfId="0" applyNumberFormat="1" applyFont="1" applyFill="1" applyBorder="1" applyAlignment="1">
      <alignment horizontal="center"/>
    </xf>
    <xf numFmtId="1" fontId="5" fillId="25" borderId="2" xfId="0" applyNumberFormat="1" applyFont="1" applyFill="1" applyBorder="1" applyAlignment="1">
      <alignment horizontal="center"/>
    </xf>
    <xf numFmtId="1" fontId="5" fillId="6" borderId="2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1" fontId="5" fillId="3" borderId="2" xfId="0" applyNumberFormat="1" applyFont="1" applyFill="1" applyBorder="1" applyAlignment="1">
      <alignment horizontal="center"/>
    </xf>
    <xf numFmtId="1" fontId="5" fillId="5" borderId="2" xfId="0" applyNumberFormat="1" applyFont="1" applyFill="1" applyBorder="1" applyAlignment="1">
      <alignment horizontal="center"/>
    </xf>
    <xf numFmtId="1" fontId="5" fillId="4" borderId="2" xfId="0" applyNumberFormat="1" applyFont="1" applyFill="1" applyBorder="1" applyAlignment="1">
      <alignment horizontal="center"/>
    </xf>
    <xf numFmtId="0" fontId="6" fillId="26" borderId="0" xfId="0" applyFont="1" applyFill="1" applyAlignment="1"/>
    <xf numFmtId="0" fontId="6" fillId="26" borderId="2" xfId="0" applyFont="1" applyFill="1" applyBorder="1" applyAlignment="1"/>
    <xf numFmtId="0" fontId="6" fillId="27" borderId="6" xfId="0" applyFont="1" applyFill="1" applyBorder="1" applyAlignment="1"/>
    <xf numFmtId="0" fontId="6" fillId="27" borderId="2" xfId="0" applyFont="1" applyFill="1" applyBorder="1" applyAlignment="1"/>
    <xf numFmtId="0" fontId="6" fillId="17" borderId="6" xfId="0" applyFont="1" applyFill="1" applyBorder="1" applyAlignment="1"/>
    <xf numFmtId="0" fontId="6" fillId="17" borderId="2" xfId="0" applyFont="1" applyFill="1" applyBorder="1" applyAlignment="1"/>
    <xf numFmtId="0" fontId="6" fillId="28" borderId="6" xfId="0" applyFont="1" applyFill="1" applyBorder="1" applyAlignment="1"/>
    <xf numFmtId="0" fontId="6" fillId="28" borderId="2" xfId="0" applyFont="1" applyFill="1" applyBorder="1" applyAlignment="1"/>
    <xf numFmtId="0" fontId="6" fillId="29" borderId="6" xfId="0" applyFont="1" applyFill="1" applyBorder="1" applyAlignment="1"/>
    <xf numFmtId="0" fontId="6" fillId="29" borderId="2" xfId="0" applyFont="1" applyFill="1" applyBorder="1" applyAlignment="1"/>
    <xf numFmtId="0" fontId="6" fillId="30" borderId="6" xfId="0" applyFont="1" applyFill="1" applyBorder="1" applyAlignment="1"/>
    <xf numFmtId="0" fontId="6" fillId="30" borderId="2" xfId="0" applyFont="1" applyFill="1" applyBorder="1" applyAlignment="1"/>
    <xf numFmtId="0" fontId="6" fillId="31" borderId="6" xfId="0" applyFont="1" applyFill="1" applyBorder="1" applyAlignment="1"/>
    <xf numFmtId="0" fontId="6" fillId="31" borderId="0" xfId="0" applyFont="1" applyFill="1" applyAlignment="1"/>
    <xf numFmtId="0" fontId="5" fillId="33" borderId="0" xfId="0" applyFont="1" applyFill="1" applyAlignment="1">
      <alignment horizontal="center"/>
    </xf>
    <xf numFmtId="0" fontId="5" fillId="33" borderId="0" xfId="0" applyFont="1" applyFill="1" applyAlignment="1">
      <alignment horizontal="left"/>
    </xf>
    <xf numFmtId="0" fontId="5" fillId="35" borderId="0" xfId="0" applyFont="1" applyFill="1" applyAlignment="1"/>
    <xf numFmtId="0" fontId="6" fillId="36" borderId="0" xfId="0" applyFont="1" applyFill="1" applyAlignment="1">
      <alignment horizontal="center"/>
    </xf>
    <xf numFmtId="0" fontId="6" fillId="34" borderId="0" xfId="0" applyFont="1" applyFill="1" applyAlignment="1">
      <alignment horizontal="center"/>
    </xf>
    <xf numFmtId="0" fontId="6" fillId="26" borderId="3" xfId="0" applyFont="1" applyFill="1" applyBorder="1" applyAlignment="1">
      <alignment horizontal="center"/>
    </xf>
    <xf numFmtId="0" fontId="6" fillId="26" borderId="4" xfId="0" applyFont="1" applyFill="1" applyBorder="1" applyAlignment="1">
      <alignment horizontal="center"/>
    </xf>
    <xf numFmtId="0" fontId="6" fillId="26" borderId="5" xfId="0" applyFont="1" applyFill="1" applyBorder="1" applyAlignment="1">
      <alignment horizontal="center"/>
    </xf>
    <xf numFmtId="0" fontId="6" fillId="27" borderId="3" xfId="0" applyFont="1" applyFill="1" applyBorder="1" applyAlignment="1">
      <alignment horizontal="center"/>
    </xf>
    <xf numFmtId="0" fontId="6" fillId="27" borderId="4" xfId="0" applyFont="1" applyFill="1" applyBorder="1" applyAlignment="1">
      <alignment horizontal="center"/>
    </xf>
    <xf numFmtId="0" fontId="6" fillId="27" borderId="5" xfId="0" applyFont="1" applyFill="1" applyBorder="1" applyAlignment="1">
      <alignment horizontal="center"/>
    </xf>
    <xf numFmtId="0" fontId="6" fillId="17" borderId="3" xfId="0" applyFont="1" applyFill="1" applyBorder="1" applyAlignment="1">
      <alignment horizontal="center"/>
    </xf>
    <xf numFmtId="0" fontId="6" fillId="17" borderId="4" xfId="0" applyFont="1" applyFill="1" applyBorder="1" applyAlignment="1">
      <alignment horizontal="center"/>
    </xf>
    <xf numFmtId="0" fontId="6" fillId="17" borderId="5" xfId="0" applyFont="1" applyFill="1" applyBorder="1" applyAlignment="1">
      <alignment horizontal="center"/>
    </xf>
    <xf numFmtId="0" fontId="6" fillId="28" borderId="3" xfId="0" applyFont="1" applyFill="1" applyBorder="1" applyAlignment="1">
      <alignment horizontal="center"/>
    </xf>
    <xf numFmtId="0" fontId="6" fillId="28" borderId="4" xfId="0" applyFont="1" applyFill="1" applyBorder="1" applyAlignment="1">
      <alignment horizontal="center"/>
    </xf>
    <xf numFmtId="0" fontId="6" fillId="28" borderId="5" xfId="0" applyFont="1" applyFill="1" applyBorder="1" applyAlignment="1">
      <alignment horizontal="center"/>
    </xf>
    <xf numFmtId="0" fontId="6" fillId="29" borderId="3" xfId="0" applyFont="1" applyFill="1" applyBorder="1" applyAlignment="1">
      <alignment horizontal="center"/>
    </xf>
    <xf numFmtId="0" fontId="6" fillId="29" borderId="4" xfId="0" applyFont="1" applyFill="1" applyBorder="1" applyAlignment="1">
      <alignment horizontal="center"/>
    </xf>
    <xf numFmtId="0" fontId="6" fillId="29" borderId="5" xfId="0" applyFont="1" applyFill="1" applyBorder="1" applyAlignment="1">
      <alignment horizontal="center"/>
    </xf>
    <xf numFmtId="0" fontId="6" fillId="30" borderId="3" xfId="0" applyFont="1" applyFill="1" applyBorder="1" applyAlignment="1">
      <alignment horizontal="center"/>
    </xf>
    <xf numFmtId="0" fontId="6" fillId="30" borderId="4" xfId="0" applyFont="1" applyFill="1" applyBorder="1" applyAlignment="1">
      <alignment horizontal="center"/>
    </xf>
    <xf numFmtId="0" fontId="6" fillId="30" borderId="5" xfId="0" applyFont="1" applyFill="1" applyBorder="1" applyAlignment="1">
      <alignment horizontal="center"/>
    </xf>
    <xf numFmtId="0" fontId="6" fillId="31" borderId="3" xfId="0" applyFont="1" applyFill="1" applyBorder="1" applyAlignment="1">
      <alignment horizontal="center"/>
    </xf>
    <xf numFmtId="0" fontId="6" fillId="31" borderId="4" xfId="0" applyFont="1" applyFill="1" applyBorder="1" applyAlignment="1">
      <alignment horizontal="center"/>
    </xf>
    <xf numFmtId="0" fontId="6" fillId="31" borderId="5" xfId="0" applyFont="1" applyFill="1" applyBorder="1" applyAlignment="1">
      <alignment horizontal="center"/>
    </xf>
    <xf numFmtId="0" fontId="6" fillId="18" borderId="3" xfId="0" applyFont="1" applyFill="1" applyBorder="1" applyAlignment="1">
      <alignment horizontal="center"/>
    </xf>
    <xf numFmtId="0" fontId="6" fillId="18" borderId="4" xfId="0" applyFont="1" applyFill="1" applyBorder="1" applyAlignment="1">
      <alignment horizontal="center"/>
    </xf>
    <xf numFmtId="0" fontId="6" fillId="18" borderId="5" xfId="0" applyFont="1" applyFill="1" applyBorder="1" applyAlignment="1">
      <alignment horizontal="center"/>
    </xf>
    <xf numFmtId="0" fontId="6" fillId="19" borderId="3" xfId="0" applyFont="1" applyFill="1" applyBorder="1" applyAlignment="1">
      <alignment horizontal="center"/>
    </xf>
    <xf numFmtId="0" fontId="6" fillId="19" borderId="4" xfId="0" applyFont="1" applyFill="1" applyBorder="1" applyAlignment="1">
      <alignment horizontal="center"/>
    </xf>
    <xf numFmtId="0" fontId="6" fillId="19" borderId="5" xfId="0" applyFont="1" applyFill="1" applyBorder="1" applyAlignment="1">
      <alignment horizontal="center"/>
    </xf>
    <xf numFmtId="0" fontId="6" fillId="20" borderId="3" xfId="0" applyFont="1" applyFill="1" applyBorder="1" applyAlignment="1">
      <alignment horizontal="center"/>
    </xf>
    <xf numFmtId="0" fontId="6" fillId="20" borderId="4" xfId="0" applyFont="1" applyFill="1" applyBorder="1" applyAlignment="1">
      <alignment horizontal="center"/>
    </xf>
    <xf numFmtId="0" fontId="6" fillId="20" borderId="5" xfId="0" applyFont="1" applyFill="1" applyBorder="1" applyAlignment="1">
      <alignment horizontal="center"/>
    </xf>
    <xf numFmtId="0" fontId="6" fillId="21" borderId="3" xfId="0" applyFont="1" applyFill="1" applyBorder="1" applyAlignment="1">
      <alignment horizontal="center"/>
    </xf>
    <xf numFmtId="0" fontId="6" fillId="21" borderId="4" xfId="0" applyFont="1" applyFill="1" applyBorder="1" applyAlignment="1">
      <alignment horizontal="center"/>
    </xf>
    <xf numFmtId="0" fontId="6" fillId="21" borderId="5" xfId="0" applyFont="1" applyFill="1" applyBorder="1" applyAlignment="1">
      <alignment horizontal="center"/>
    </xf>
    <xf numFmtId="0" fontId="6" fillId="22" borderId="3" xfId="0" applyFont="1" applyFill="1" applyBorder="1" applyAlignment="1">
      <alignment horizontal="center"/>
    </xf>
    <xf numFmtId="0" fontId="6" fillId="22" borderId="4" xfId="0" applyFont="1" applyFill="1" applyBorder="1" applyAlignment="1">
      <alignment horizontal="center"/>
    </xf>
    <xf numFmtId="0" fontId="6" fillId="22" borderId="5" xfId="0" applyFont="1" applyFill="1" applyBorder="1" applyAlignment="1">
      <alignment horizontal="center"/>
    </xf>
  </cellXfs>
  <cellStyles count="1169">
    <cellStyle name="Comma" xfId="693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Followed Hyperlink" xfId="953" builtinId="9" hidden="1"/>
    <cellStyle name="Followed Hyperlink" xfId="954" builtinId="9" hidden="1"/>
    <cellStyle name="Followed Hyperlink" xfId="955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Normal" xfId="0" builtinId="0"/>
  </cellStyles>
  <dxfs count="41"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b/>
        <i val="0"/>
        <color rgb="FFFFFF00"/>
      </font>
      <fill>
        <patternFill patternType="solid">
          <fgColor indexed="64"/>
          <bgColor theme="1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b/>
        <i val="0"/>
        <color rgb="FFFFFF00"/>
      </font>
      <fill>
        <patternFill patternType="solid">
          <fgColor indexed="64"/>
          <bgColor theme="1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AO43"/>
  <sheetViews>
    <sheetView workbookViewId="0"/>
  </sheetViews>
  <sheetFormatPr baseColWidth="10" defaultColWidth="13.6640625" defaultRowHeight="15" x14ac:dyDescent="0"/>
  <sheetData>
    <row r="1" spans="1:24" ht="16">
      <c r="A1" s="1" t="s">
        <v>0</v>
      </c>
      <c r="B1" s="1" t="s">
        <v>189</v>
      </c>
      <c r="C1" s="1" t="s">
        <v>168</v>
      </c>
      <c r="D1" s="1" t="s">
        <v>170</v>
      </c>
      <c r="E1" s="1" t="s">
        <v>171</v>
      </c>
      <c r="F1" s="1" t="s">
        <v>172</v>
      </c>
      <c r="G1" s="1" t="s">
        <v>173</v>
      </c>
      <c r="H1" s="1" t="s">
        <v>174</v>
      </c>
      <c r="I1" s="1" t="s">
        <v>175</v>
      </c>
      <c r="J1" s="1" t="s">
        <v>176</v>
      </c>
      <c r="K1" s="1" t="s">
        <v>181</v>
      </c>
      <c r="L1" s="1" t="s">
        <v>177</v>
      </c>
      <c r="M1" s="1" t="s">
        <v>178</v>
      </c>
      <c r="N1" s="1" t="s">
        <v>179</v>
      </c>
      <c r="O1" s="1" t="s">
        <v>180</v>
      </c>
      <c r="P1" s="1" t="s">
        <v>182</v>
      </c>
      <c r="Q1" s="1" t="s">
        <v>183</v>
      </c>
      <c r="R1" s="1" t="s">
        <v>184</v>
      </c>
      <c r="S1" s="1" t="s">
        <v>185</v>
      </c>
      <c r="T1" s="1" t="s">
        <v>186</v>
      </c>
      <c r="U1" s="1" t="s">
        <v>187</v>
      </c>
      <c r="V1" s="1" t="s">
        <v>188</v>
      </c>
      <c r="X1" s="53">
        <f>COUNTA(B:B)-1</f>
        <v>0</v>
      </c>
    </row>
    <row r="2" spans="1:24" s="1" customFormat="1" ht="16"/>
    <row r="3" spans="1:24" s="1" customFormat="1" ht="16"/>
    <row r="4" spans="1:24" s="1" customFormat="1" ht="16"/>
    <row r="5" spans="1:24" s="1" customFormat="1" ht="16"/>
    <row r="6" spans="1:24" s="1" customFormat="1" ht="16"/>
    <row r="7" spans="1:24" s="1" customFormat="1" ht="16"/>
    <row r="8" spans="1:24" s="1" customFormat="1" ht="16"/>
    <row r="9" spans="1:24" s="1" customFormat="1" ht="16"/>
    <row r="10" spans="1:24" s="1" customFormat="1" ht="16"/>
    <row r="11" spans="1:24" s="1" customFormat="1" ht="16"/>
    <row r="12" spans="1:24" s="1" customFormat="1" ht="15" customHeight="1"/>
    <row r="13" spans="1:24" s="1" customFormat="1" ht="16"/>
    <row r="14" spans="1:24" s="1" customFormat="1" ht="16"/>
    <row r="15" spans="1:24" s="1" customFormat="1" ht="16"/>
    <row r="16" spans="1:24" s="1" customFormat="1" ht="16"/>
    <row r="17" spans="1:41" s="1" customFormat="1" ht="16"/>
    <row r="18" spans="1:41" s="1" customFormat="1" ht="16"/>
    <row r="19" spans="1:41" s="1" customFormat="1" ht="16"/>
    <row r="20" spans="1:41" s="1" customFormat="1" ht="16"/>
    <row r="21" spans="1:41" ht="16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6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6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6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6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6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6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6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6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6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6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6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6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6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6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6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6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6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6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6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6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6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6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CL55"/>
  <sheetViews>
    <sheetView workbookViewId="0">
      <pane xSplit="3" ySplit="2" topLeftCell="D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baseColWidth="10" defaultRowHeight="16" customHeight="1" x14ac:dyDescent="0"/>
  <cols>
    <col min="1" max="1" width="3.83203125" style="4" customWidth="1"/>
    <col min="2" max="2" width="14.5" style="54" customWidth="1"/>
    <col min="3" max="3" width="6.5" style="55" customWidth="1"/>
    <col min="4" max="4" width="19.6640625" style="56" customWidth="1"/>
    <col min="5" max="6" width="6.1640625" style="57" customWidth="1"/>
    <col min="7" max="7" width="6.1640625" style="58" customWidth="1"/>
    <col min="8" max="8" width="19.6640625" style="59" customWidth="1"/>
    <col min="9" max="10" width="6.1640625" style="60" customWidth="1"/>
    <col min="11" max="11" width="6.1640625" style="61" customWidth="1"/>
    <col min="12" max="12" width="19.6640625" style="35" customWidth="1"/>
    <col min="13" max="14" width="6.1640625" style="36" customWidth="1"/>
    <col min="15" max="15" width="6.1640625" style="62" customWidth="1"/>
    <col min="16" max="16" width="19.6640625" style="5" customWidth="1"/>
    <col min="17" max="18" width="6.1640625" style="6" customWidth="1"/>
    <col min="19" max="19" width="6.1640625" style="7" customWidth="1"/>
    <col min="20" max="20" width="19.6640625" style="8" customWidth="1"/>
    <col min="21" max="22" width="6.1640625" style="9" customWidth="1"/>
    <col min="23" max="23" width="6.1640625" style="63" customWidth="1"/>
    <col min="24" max="24" width="19.6640625" style="23" customWidth="1"/>
    <col min="25" max="26" width="6.1640625" style="24" customWidth="1"/>
    <col min="27" max="27" width="6.1640625" style="64" customWidth="1"/>
    <col min="28" max="28" width="19.6640625" style="14" customWidth="1"/>
    <col min="29" max="30" width="6.1640625" style="15" customWidth="1"/>
    <col min="31" max="31" width="6.1640625" style="65" customWidth="1"/>
    <col min="32" max="32" width="19.6640625" style="56" customWidth="1"/>
    <col min="33" max="34" width="6.1640625" style="57" customWidth="1"/>
    <col min="35" max="35" width="6.1640625" style="58" customWidth="1"/>
    <col min="36" max="36" width="19.6640625" style="59" customWidth="1"/>
    <col min="37" max="38" width="6.1640625" style="60" customWidth="1"/>
    <col min="39" max="39" width="6.1640625" style="61" customWidth="1"/>
    <col min="40" max="40" width="19.6640625" style="35" customWidth="1"/>
    <col min="41" max="42" width="6.1640625" style="36" customWidth="1"/>
    <col min="43" max="43" width="6.1640625" style="62" customWidth="1"/>
    <col min="44" max="44" width="19.6640625" style="5" customWidth="1"/>
    <col min="45" max="46" width="6.1640625" style="6" customWidth="1"/>
    <col min="47" max="47" width="6.1640625" style="7" customWidth="1"/>
    <col min="48" max="48" width="19.6640625" style="8" customWidth="1"/>
    <col min="49" max="50" width="6.1640625" style="9" customWidth="1"/>
    <col min="51" max="51" width="6.1640625" style="63" customWidth="1"/>
    <col min="52" max="52" width="19.6640625" style="23" customWidth="1"/>
    <col min="53" max="54" width="6.1640625" style="24" customWidth="1"/>
    <col min="55" max="55" width="6.1640625" style="64" customWidth="1"/>
    <col min="56" max="56" width="19.6640625" style="14" customWidth="1"/>
    <col min="57" max="58" width="6.1640625" style="15" customWidth="1"/>
    <col min="59" max="59" width="6.1640625" style="65" customWidth="1"/>
    <col min="60" max="60" width="19.6640625" style="56" customWidth="1"/>
    <col min="61" max="62" width="6.1640625" style="57" customWidth="1"/>
    <col min="63" max="63" width="6.1640625" style="58" customWidth="1"/>
    <col min="64" max="64" width="19.6640625" style="59" customWidth="1"/>
    <col min="65" max="66" width="6.1640625" style="60" customWidth="1"/>
    <col min="67" max="67" width="6.1640625" style="61" customWidth="1"/>
    <col min="68" max="68" width="19.6640625" style="35" customWidth="1"/>
    <col min="69" max="70" width="6.1640625" style="36" customWidth="1"/>
    <col min="71" max="71" width="6.1640625" style="62" customWidth="1"/>
    <col min="72" max="72" width="19.6640625" style="5" customWidth="1"/>
    <col min="73" max="74" width="6.1640625" style="6" customWidth="1"/>
    <col min="75" max="75" width="6.1640625" style="7" customWidth="1"/>
    <col min="76" max="76" width="19.6640625" style="8" customWidth="1"/>
    <col min="77" max="78" width="6.1640625" style="9" customWidth="1"/>
    <col min="79" max="79" width="6.1640625" style="63" customWidth="1"/>
    <col min="80" max="80" width="19.6640625" style="23" customWidth="1"/>
    <col min="81" max="82" width="6.1640625" style="24" customWidth="1"/>
    <col min="83" max="83" width="6.1640625" style="64" customWidth="1"/>
    <col min="84" max="85" width="10.83203125" style="4"/>
    <col min="86" max="86" width="8.83203125" style="67" customWidth="1"/>
    <col min="87" max="87" width="37.6640625" style="106" customWidth="1"/>
    <col min="88" max="88" width="38.6640625" style="106" customWidth="1"/>
    <col min="89" max="89" width="8.83203125" style="106" customWidth="1"/>
    <col min="90" max="90" width="45.1640625" style="108" customWidth="1"/>
    <col min="91" max="16384" width="10.83203125" style="4"/>
  </cols>
  <sheetData>
    <row r="1" spans="1:90" ht="16" customHeight="1">
      <c r="D1" s="111" t="s">
        <v>168</v>
      </c>
      <c r="E1" s="112"/>
      <c r="F1" s="112"/>
      <c r="G1" s="113"/>
      <c r="H1" s="114" t="s">
        <v>170</v>
      </c>
      <c r="I1" s="115"/>
      <c r="J1" s="115"/>
      <c r="K1" s="116"/>
      <c r="L1" s="117" t="s">
        <v>171</v>
      </c>
      <c r="M1" s="118"/>
      <c r="N1" s="118"/>
      <c r="O1" s="119"/>
      <c r="P1" s="120" t="s">
        <v>172</v>
      </c>
      <c r="Q1" s="121"/>
      <c r="R1" s="121"/>
      <c r="S1" s="122"/>
      <c r="T1" s="123" t="s">
        <v>173</v>
      </c>
      <c r="U1" s="124"/>
      <c r="V1" s="124"/>
      <c r="W1" s="125"/>
      <c r="X1" s="126" t="s">
        <v>174</v>
      </c>
      <c r="Y1" s="127"/>
      <c r="Z1" s="127"/>
      <c r="AA1" s="128"/>
      <c r="AB1" s="129" t="s">
        <v>175</v>
      </c>
      <c r="AC1" s="130"/>
      <c r="AD1" s="130"/>
      <c r="AE1" s="131"/>
      <c r="AF1" s="111" t="s">
        <v>176</v>
      </c>
      <c r="AG1" s="112"/>
      <c r="AH1" s="112"/>
      <c r="AI1" s="113"/>
      <c r="AJ1" s="114" t="s">
        <v>181</v>
      </c>
      <c r="AK1" s="115"/>
      <c r="AL1" s="115"/>
      <c r="AM1" s="116"/>
      <c r="AN1" s="117" t="s">
        <v>177</v>
      </c>
      <c r="AO1" s="118"/>
      <c r="AP1" s="118"/>
      <c r="AQ1" s="119"/>
      <c r="AR1" s="120" t="s">
        <v>178</v>
      </c>
      <c r="AS1" s="121"/>
      <c r="AT1" s="121"/>
      <c r="AU1" s="122"/>
      <c r="AV1" s="123" t="s">
        <v>179</v>
      </c>
      <c r="AW1" s="124"/>
      <c r="AX1" s="124"/>
      <c r="AY1" s="125"/>
      <c r="AZ1" s="126" t="s">
        <v>180</v>
      </c>
      <c r="BA1" s="127"/>
      <c r="BB1" s="127"/>
      <c r="BC1" s="128"/>
      <c r="BD1" s="129" t="s">
        <v>182</v>
      </c>
      <c r="BE1" s="130"/>
      <c r="BF1" s="130"/>
      <c r="BG1" s="131"/>
      <c r="BH1" s="111" t="s">
        <v>183</v>
      </c>
      <c r="BI1" s="112"/>
      <c r="BJ1" s="112"/>
      <c r="BK1" s="113"/>
      <c r="BL1" s="114" t="s">
        <v>184</v>
      </c>
      <c r="BM1" s="115"/>
      <c r="BN1" s="115"/>
      <c r="BO1" s="116"/>
      <c r="BP1" s="117" t="s">
        <v>185</v>
      </c>
      <c r="BQ1" s="118"/>
      <c r="BR1" s="118"/>
      <c r="BS1" s="119"/>
      <c r="BT1" s="120" t="s">
        <v>186</v>
      </c>
      <c r="BU1" s="121"/>
      <c r="BV1" s="121"/>
      <c r="BW1" s="122"/>
      <c r="BX1" s="123" t="s">
        <v>187</v>
      </c>
      <c r="BY1" s="124"/>
      <c r="BZ1" s="124"/>
      <c r="CA1" s="125"/>
      <c r="CB1" s="126" t="s">
        <v>188</v>
      </c>
      <c r="CC1" s="127"/>
      <c r="CD1" s="127"/>
      <c r="CE1" s="128"/>
      <c r="CG1" s="4" t="s">
        <v>196</v>
      </c>
      <c r="CH1" s="66">
        <v>1</v>
      </c>
      <c r="CI1" s="110" t="s">
        <v>200</v>
      </c>
      <c r="CJ1" s="110"/>
      <c r="CK1" s="110"/>
      <c r="CL1" s="109" t="s">
        <v>201</v>
      </c>
    </row>
    <row r="2" spans="1:90" ht="16" customHeight="1">
      <c r="B2" s="54" t="s">
        <v>152</v>
      </c>
      <c r="C2" s="55" t="s">
        <v>194</v>
      </c>
      <c r="D2" s="56" t="s">
        <v>190</v>
      </c>
      <c r="E2" s="57" t="s">
        <v>158</v>
      </c>
      <c r="F2" s="57" t="s">
        <v>169</v>
      </c>
      <c r="G2" s="58" t="s">
        <v>157</v>
      </c>
      <c r="H2" s="59" t="s">
        <v>190</v>
      </c>
      <c r="I2" s="60" t="s">
        <v>158</v>
      </c>
      <c r="J2" s="60" t="s">
        <v>169</v>
      </c>
      <c r="K2" s="61" t="s">
        <v>157</v>
      </c>
      <c r="L2" s="35" t="s">
        <v>190</v>
      </c>
      <c r="M2" s="36" t="s">
        <v>158</v>
      </c>
      <c r="N2" s="36" t="s">
        <v>169</v>
      </c>
      <c r="O2" s="62" t="s">
        <v>157</v>
      </c>
      <c r="P2" s="5" t="s">
        <v>190</v>
      </c>
      <c r="Q2" s="6" t="s">
        <v>158</v>
      </c>
      <c r="R2" s="6" t="s">
        <v>169</v>
      </c>
      <c r="S2" s="7" t="s">
        <v>157</v>
      </c>
      <c r="T2" s="8" t="s">
        <v>190</v>
      </c>
      <c r="U2" s="9" t="s">
        <v>158</v>
      </c>
      <c r="V2" s="9" t="s">
        <v>169</v>
      </c>
      <c r="W2" s="63" t="s">
        <v>157</v>
      </c>
      <c r="X2" s="23" t="s">
        <v>190</v>
      </c>
      <c r="Y2" s="24" t="s">
        <v>158</v>
      </c>
      <c r="Z2" s="24" t="s">
        <v>169</v>
      </c>
      <c r="AA2" s="64" t="s">
        <v>157</v>
      </c>
      <c r="AB2" s="14" t="s">
        <v>190</v>
      </c>
      <c r="AC2" s="15" t="s">
        <v>158</v>
      </c>
      <c r="AD2" s="15" t="s">
        <v>169</v>
      </c>
      <c r="AE2" s="65" t="s">
        <v>157</v>
      </c>
      <c r="AF2" s="56" t="s">
        <v>190</v>
      </c>
      <c r="AG2" s="57" t="s">
        <v>158</v>
      </c>
      <c r="AH2" s="57" t="s">
        <v>169</v>
      </c>
      <c r="AI2" s="58" t="s">
        <v>157</v>
      </c>
      <c r="AJ2" s="59" t="s">
        <v>190</v>
      </c>
      <c r="AK2" s="60" t="s">
        <v>158</v>
      </c>
      <c r="AL2" s="60" t="s">
        <v>169</v>
      </c>
      <c r="AM2" s="61" t="s">
        <v>157</v>
      </c>
      <c r="AN2" s="35" t="s">
        <v>190</v>
      </c>
      <c r="AO2" s="36" t="s">
        <v>158</v>
      </c>
      <c r="AP2" s="36" t="s">
        <v>169</v>
      </c>
      <c r="AQ2" s="62" t="s">
        <v>157</v>
      </c>
      <c r="AR2" s="5" t="s">
        <v>190</v>
      </c>
      <c r="AS2" s="6" t="s">
        <v>158</v>
      </c>
      <c r="AT2" s="6" t="s">
        <v>169</v>
      </c>
      <c r="AU2" s="7" t="s">
        <v>157</v>
      </c>
      <c r="AV2" s="8" t="s">
        <v>190</v>
      </c>
      <c r="AW2" s="9" t="s">
        <v>158</v>
      </c>
      <c r="AX2" s="9" t="s">
        <v>169</v>
      </c>
      <c r="AY2" s="63" t="s">
        <v>157</v>
      </c>
      <c r="AZ2" s="23" t="s">
        <v>190</v>
      </c>
      <c r="BA2" s="24" t="s">
        <v>158</v>
      </c>
      <c r="BB2" s="24" t="s">
        <v>169</v>
      </c>
      <c r="BC2" s="64" t="s">
        <v>157</v>
      </c>
      <c r="BD2" s="14" t="s">
        <v>190</v>
      </c>
      <c r="BE2" s="15" t="s">
        <v>158</v>
      </c>
      <c r="BF2" s="15" t="s">
        <v>169</v>
      </c>
      <c r="BG2" s="65" t="s">
        <v>157</v>
      </c>
      <c r="BH2" s="56" t="s">
        <v>190</v>
      </c>
      <c r="BI2" s="57" t="s">
        <v>158</v>
      </c>
      <c r="BJ2" s="57" t="s">
        <v>169</v>
      </c>
      <c r="BK2" s="58" t="s">
        <v>157</v>
      </c>
      <c r="BL2" s="59" t="s">
        <v>190</v>
      </c>
      <c r="BM2" s="60" t="s">
        <v>158</v>
      </c>
      <c r="BN2" s="60" t="s">
        <v>169</v>
      </c>
      <c r="BO2" s="61" t="s">
        <v>157</v>
      </c>
      <c r="BP2" s="35" t="s">
        <v>190</v>
      </c>
      <c r="BQ2" s="36" t="s">
        <v>158</v>
      </c>
      <c r="BR2" s="36" t="s">
        <v>169</v>
      </c>
      <c r="BS2" s="62" t="s">
        <v>157</v>
      </c>
      <c r="BT2" s="5" t="s">
        <v>190</v>
      </c>
      <c r="BU2" s="6" t="s">
        <v>158</v>
      </c>
      <c r="BV2" s="6" t="s">
        <v>169</v>
      </c>
      <c r="BW2" s="7" t="s">
        <v>157</v>
      </c>
      <c r="BX2" s="8" t="s">
        <v>190</v>
      </c>
      <c r="BY2" s="9" t="s">
        <v>158</v>
      </c>
      <c r="BZ2" s="9" t="s">
        <v>169</v>
      </c>
      <c r="CA2" s="63" t="s">
        <v>157</v>
      </c>
      <c r="CB2" s="23" t="s">
        <v>190</v>
      </c>
      <c r="CC2" s="24" t="s">
        <v>158</v>
      </c>
      <c r="CD2" s="24" t="s">
        <v>169</v>
      </c>
      <c r="CE2" s="64" t="s">
        <v>157</v>
      </c>
      <c r="CH2" s="67" t="s">
        <v>195</v>
      </c>
      <c r="CJ2" s="106" t="s">
        <v>198</v>
      </c>
      <c r="CK2" s="106" t="s">
        <v>199</v>
      </c>
      <c r="CL2" s="108" t="s">
        <v>197</v>
      </c>
    </row>
    <row r="3" spans="1:90" ht="16" customHeight="1">
      <c r="A3" s="4" t="s">
        <v>167</v>
      </c>
      <c r="B3" s="54">
        <f>Mainframe!B2</f>
        <v>0</v>
      </c>
      <c r="C3" s="55">
        <v>1</v>
      </c>
      <c r="D3" s="56">
        <f>Mainframe!C2</f>
        <v>0</v>
      </c>
      <c r="E3" s="57" t="str">
        <f>IF(D3=0,"",IF(NOT(ISNA(VLOOKUP(D3,Answers!A:B,2,FALSE))),VLOOKUP(D3,Answers!A:B,2,FALSE),"Help!"))</f>
        <v/>
      </c>
      <c r="G3" s="58" t="str">
        <f>IF(E3="","",IF(E3="XX",VLOOKUP("WRONG",Answers!A:B,2,FALSE),E3)+F3)</f>
        <v/>
      </c>
      <c r="H3" s="59">
        <f>Mainframe!D2</f>
        <v>0</v>
      </c>
      <c r="I3" s="60" t="str">
        <f>IF(H3=0,"",IF(NOT(ISNA(VLOOKUP(H3,Answers!C:D,2,FALSE))),VLOOKUP(H3,Answers!C:D,2,FALSE),"Help!"))</f>
        <v/>
      </c>
      <c r="K3" s="61" t="str">
        <f>IF(I3="","",G3+IF(I3="XX",VLOOKUP("WRONG",Answers!C:D,2,FALSE),I3)+J3)</f>
        <v/>
      </c>
      <c r="L3" s="35">
        <f>Mainframe!E2</f>
        <v>0</v>
      </c>
      <c r="M3" s="36" t="str">
        <f>IF(L3=0,"",IF(NOT(ISNA(VLOOKUP(L3,Answers!E:F,2,FALSE))),VLOOKUP(L3,Answers!E:F,2,FALSE),"Help!"))</f>
        <v/>
      </c>
      <c r="O3" s="62" t="str">
        <f>IF(M3="","",K3+IF(M3="XX",VLOOKUP("WRONG",Answers!E:F,2,FALSE),M3)+N3)</f>
        <v/>
      </c>
      <c r="P3" s="5">
        <f>Mainframe!F2</f>
        <v>0</v>
      </c>
      <c r="Q3" s="6" t="str">
        <f>IF(P3=0,"",IF(NOT(ISNA(VLOOKUP(P3,Answers!G:H,2,FALSE))),VLOOKUP(P3,Answers!G:H,2,FALSE),"Help!"))</f>
        <v/>
      </c>
      <c r="S3" s="7" t="str">
        <f>IF(Q3="","",O3+IF(Q3="XX",VLOOKUP("WRONG",Answers!G:H,2,FALSE),Q3)+R3)</f>
        <v/>
      </c>
      <c r="T3" s="8">
        <f>Mainframe!G2</f>
        <v>0</v>
      </c>
      <c r="U3" s="9" t="str">
        <f>IF(T3=0,"",IF(NOT(ISNA(VLOOKUP(T3,Answers!I:J,2,FALSE))),VLOOKUP(T3,Answers!I:J,2,FALSE),"Help!"))</f>
        <v/>
      </c>
      <c r="W3" s="63" t="str">
        <f>IF(U3="","",S3+IF(U3="XX",VLOOKUP("WRONG",Answers!I:J,2,FALSE),U3)+V3)</f>
        <v/>
      </c>
      <c r="X3" s="23">
        <f>Mainframe!H2</f>
        <v>0</v>
      </c>
      <c r="Y3" s="24" t="str">
        <f>IF(X3=0,"",IF(NOT(ISNA(VLOOKUP(X3,Answers!K:L,2,FALSE))),VLOOKUP(X3,Answers!K:L,2,FALSE),"Help!"))</f>
        <v/>
      </c>
      <c r="AA3" s="64" t="str">
        <f>IF(Y3="","",W3+IF(Y3="XX",VLOOKUP("WRONG",Answers!K:L,2,FALSE),Y3)+Z3)</f>
        <v/>
      </c>
      <c r="AB3" s="14">
        <f>Mainframe!I2</f>
        <v>0</v>
      </c>
      <c r="AC3" s="15" t="str">
        <f>IF(AB3=0,"",IF(NOT(ISNA(VLOOKUP(AB3,Answers!M:N,2,FALSE))),VLOOKUP(AB3,Answers!M:N,2,FALSE),"Help!"))</f>
        <v/>
      </c>
      <c r="AE3" s="65" t="str">
        <f>IF(AC3="","",AA3+IF(AC3="XX",VLOOKUP("WRONG",Answers!M:N,2,FALSE),AC3)+AD3)</f>
        <v/>
      </c>
      <c r="AF3" s="56">
        <f>Mainframe!J2</f>
        <v>0</v>
      </c>
      <c r="AG3" s="57" t="str">
        <f>IF(AF3=0,"",IF(NOT(ISNA(VLOOKUP(AF3,Answers!O:P,2,FALSE))),VLOOKUP(AF3,Answers!O:P,2,FALSE),"Help!"))</f>
        <v/>
      </c>
      <c r="AI3" s="58" t="str">
        <f>IF(AG3="","",AE3+IF(AG3="XX",VLOOKUP("WRONG",Answers!O:P,2,FALSE),AG3)+AH3)</f>
        <v/>
      </c>
      <c r="AJ3" s="59">
        <f>Mainframe!K2</f>
        <v>0</v>
      </c>
      <c r="AK3" s="60" t="str">
        <f>IF(AJ3=0,"",IF(NOT(ISNA(VLOOKUP(AJ3,Answers!Q:R,2,FALSE))),VLOOKUP(AJ3,Answers!Q:R,2,FALSE),"Help!"))</f>
        <v/>
      </c>
      <c r="AM3" s="61" t="str">
        <f>IF(AK3="","",AI3+IF(AK3="XX",VLOOKUP("WRONG",Answers!Q:R,2,FALSE),AK3)+AL3)</f>
        <v/>
      </c>
      <c r="AN3" s="35">
        <f>Mainframe!L2</f>
        <v>0</v>
      </c>
      <c r="AO3" s="36" t="str">
        <f>IF(AN3=0,"",IF(NOT(ISNA(VLOOKUP(AN3,Answers!S:T,2,FALSE))),VLOOKUP(AN3,Answers!S:T,2,FALSE),"Help!"))</f>
        <v/>
      </c>
      <c r="AQ3" s="62" t="str">
        <f>IF(AO3="","",AM3+IF(AO3="XX",VLOOKUP("WRONG",Answers!S:T,2,FALSE),AO3)+AP3)</f>
        <v/>
      </c>
      <c r="AR3" s="5">
        <f>Mainframe!M2</f>
        <v>0</v>
      </c>
      <c r="AS3" s="6" t="str">
        <f>IF(AR3=0,"",IF(NOT(ISNA(VLOOKUP(AR3,Answers!U:V,2,FALSE))),VLOOKUP(AR3,Answers!U:V,2,FALSE),"Help!"))</f>
        <v/>
      </c>
      <c r="AU3" s="7" t="str">
        <f>IF(AS3="","",AQ3+IF(AS3="XX",VLOOKUP("WRONG",Answers!U:V,2,FALSE),AS3)+AT3)</f>
        <v/>
      </c>
      <c r="AV3" s="8">
        <f>Mainframe!N2</f>
        <v>0</v>
      </c>
      <c r="AW3" s="9" t="str">
        <f>IF(AV3=0,"",IF(NOT(ISNA(VLOOKUP(AV3,Answers!W:X,2,FALSE))),VLOOKUP(AV3,Answers!W:X,2,FALSE),"Help!"))</f>
        <v/>
      </c>
      <c r="AY3" s="63" t="str">
        <f>IF(AW3="","",AU3+IF(AW3="XX",VLOOKUP("WRONG",Answers!W:X,2,FALSE),AW3)+AX3)</f>
        <v/>
      </c>
      <c r="AZ3" s="23">
        <f>Mainframe!O2</f>
        <v>0</v>
      </c>
      <c r="BA3" s="24" t="str">
        <f>IF(AZ3=0,"",IF(NOT(ISNA(VLOOKUP(AZ3,Answers!Y:Z,2,FALSE))),VLOOKUP(AZ3,Answers!Y:Z,2,FALSE),"Help!"))</f>
        <v/>
      </c>
      <c r="BC3" s="64" t="str">
        <f>IF(BA3="","",AY3+IF(BA3="XX",VLOOKUP("WRONG",Answers!Y:Z,2,FALSE),BA3)+BB3)</f>
        <v/>
      </c>
      <c r="BD3" s="14">
        <f>Mainframe!P2</f>
        <v>0</v>
      </c>
      <c r="BE3" s="15" t="str">
        <f>IF(BD3=0,"",IF(NOT(ISNA(VLOOKUP(BD3,Answers!AA:AB,2,FALSE))),VLOOKUP(BD3,Answers!AA:AB,2,FALSE),"Help!"))</f>
        <v/>
      </c>
      <c r="BG3" s="65" t="str">
        <f>IF(BE3="","",BC3+IF(BE3="XX",VLOOKUP("WRONG",Answers!AA:AB,2,FALSE),BE3)+BF3)</f>
        <v/>
      </c>
      <c r="BH3" s="56">
        <f>Mainframe!Q2</f>
        <v>0</v>
      </c>
      <c r="BI3" s="57" t="str">
        <f>IF(BH3=0,"",IF(NOT(ISNA(VLOOKUP(BH3,Answers!AC:AD,2,FALSE))),VLOOKUP(BH3,Answers!AC:AD,2,FALSE),"Help!"))</f>
        <v/>
      </c>
      <c r="BK3" s="58" t="str">
        <f>IF(BI3="","",BG3+IF(BI3="XX",VLOOKUP("WRONG",Answers!AC:AD,2,FALSE),BI3)+BJ3)</f>
        <v/>
      </c>
      <c r="BL3" s="59">
        <f>Mainframe!R2</f>
        <v>0</v>
      </c>
      <c r="BM3" s="60" t="str">
        <f>IF(BL3=0,"",IF(NOT(ISNA(VLOOKUP(BL3,Answers!AE:AF,2,FALSE))),VLOOKUP(BL3,Answers!AE:AF,2,FALSE),"Help!"))</f>
        <v/>
      </c>
      <c r="BO3" s="61" t="str">
        <f>IF(BM3="","",BK3+IF(BM3="XX",VLOOKUP("WRONG",Answers!AE:AF,2,FALSE),BM3)+BN3)</f>
        <v/>
      </c>
      <c r="BP3" s="35">
        <f>Mainframe!S2</f>
        <v>0</v>
      </c>
      <c r="BQ3" s="36" t="str">
        <f>IF(BP3=0,"",IF(NOT(ISNA(VLOOKUP(BP3,Answers!AG:AH,2,FALSE))),VLOOKUP(BP3,Answers!AG:AH,2,FALSE),"Help!"))</f>
        <v/>
      </c>
      <c r="BS3" s="62" t="str">
        <f>IF(BQ3="","",BO3+IF(BQ3="XX",VLOOKUP("WRONG",Answers!AG:AH,2,FALSE),BQ3)+BR3)</f>
        <v/>
      </c>
      <c r="BT3" s="5">
        <f>Mainframe!T2</f>
        <v>0</v>
      </c>
      <c r="BU3" s="6" t="str">
        <f>IF(BT3=0,"",IF(NOT(ISNA(VLOOKUP(BT3,Answers!AI:AJ,2,FALSE))),VLOOKUP(BT3,Answers!AI:AJ,2,FALSE),"Help!"))</f>
        <v/>
      </c>
      <c r="BW3" s="7" t="str">
        <f>IF(BU3="","",BS3+IF(BU3="XX",VLOOKUP("WRONG",Answers!AI:AJ,2,FALSE),BU3)+BV3)</f>
        <v/>
      </c>
      <c r="BX3" s="8">
        <f>Mainframe!U2</f>
        <v>0</v>
      </c>
      <c r="BY3" s="9" t="str">
        <f>IF(BX3=0,"",IF(NOT(ISNA(VLOOKUP(BX3,Answers!AK:AL,2,FALSE))),VLOOKUP(BX3,Answers!AK:AL,2,FALSE),"Help!"))</f>
        <v/>
      </c>
      <c r="CA3" s="63" t="str">
        <f>IF(BY3="","",BW3+IF(BY3="XX",VLOOKUP("WRONG",Answers!AK:AL,2,FALSE),BY3)+BZ3)</f>
        <v/>
      </c>
      <c r="CB3" s="23">
        <f>Mainframe!V2</f>
        <v>0</v>
      </c>
      <c r="CC3" s="24" t="str">
        <f>IF(CB3=0,"",IF(NOT(ISNA(VLOOKUP(CB3,Answers!AM:AN,2,FALSE))),VLOOKUP(CB3,Answers!AM:AN,2,FALSE),"Help!"))</f>
        <v/>
      </c>
      <c r="CE3" s="64" t="str">
        <f>IF(CC3="","",CA3+IF(CC3="XX",VLOOKUP("WRONG",Answers!AM:AN,2,FALSE),CC3)+CD3)</f>
        <v/>
      </c>
      <c r="CH3" s="67" t="str">
        <f t="shared" ref="CH3:CH34" si="0">IF(B3=0,"",IF(INDEX($B:$CE,ROW(),1)=0,"",IF(INDEX($B:$CE,ROW(),4*$CH$1+2)=INDEX($B:$CE,ROW()-1,4*$CH$1+2),$CH2,ROW()-2)))</f>
        <v/>
      </c>
      <c r="CI3" s="106" t="str">
        <f>IF(B3=0,"",CONCATENATE("[b]",UPPER(INDEX($B:$CE,ROW(),$CH$1*4-1))," – ",IF(INDEX($B:$CE,ROW(),$CH$1*4)=1,"Singleton![/b]",CONCATENATE(INDEX($B:$CE,ROW(),$CH$1*4)," responses[/b]"))))</f>
        <v/>
      </c>
      <c r="CJ3" s="107" t="str">
        <f>IF(INDEX($B:$CE,ROW(),1)=0,"",IF(INDEX($B:$CE,ROW(),$CH$1*4-1)=INDEX($B:$CE,ROW()+1,$CH$1*4-1),CONCATENATE(INDEX($B:$CE,ROW(),1),"//",INDEX($CJ:$CJ,ROW()+1,1)),INDEX($B:$CE,ROW(),1)))</f>
        <v/>
      </c>
      <c r="CK3" s="106" t="str">
        <f>IF(INDEX($B:$CE,ROW(),1)=0,"",IF(ISNUMBER(SEARCH("//",INDEX($CJ:$CJ,ROW()-1,1))),"No","Yes"))</f>
        <v/>
      </c>
      <c r="CL3" s="108" t="str">
        <f t="shared" ref="CL3:CL34" si="1">IF(B3=0,"",CONCATENATE(INDEX($CH:$CL,ROW(),1), ". ", INDEX($B:$CE,ROW(),1), " — [b]", INDEX($B:$CE,ROW(),$CH$1*4+2),"[/b] pts"))</f>
        <v/>
      </c>
    </row>
    <row r="4" spans="1:90" ht="16" customHeight="1">
      <c r="A4" s="4" t="s">
        <v>167</v>
      </c>
      <c r="B4" s="54">
        <f>Mainframe!B3</f>
        <v>0</v>
      </c>
      <c r="C4" s="55">
        <v>2</v>
      </c>
      <c r="D4" s="56">
        <f>Mainframe!C3</f>
        <v>0</v>
      </c>
      <c r="E4" s="57" t="str">
        <f>IF(D4=0,"",IF(NOT(ISNA(VLOOKUP(D4,Answers!A:B,2,FALSE))),VLOOKUP(D4,Answers!A:B,2,FALSE),"Help!"))</f>
        <v/>
      </c>
      <c r="G4" s="58" t="str">
        <f>IF(E4="","",IF(E4="XX",VLOOKUP("WRONG",Answers!A:B,2,FALSE),E4)+F4)</f>
        <v/>
      </c>
      <c r="H4" s="59">
        <f>Mainframe!D3</f>
        <v>0</v>
      </c>
      <c r="I4" s="60" t="str">
        <f>IF(H4=0,"",IF(NOT(ISNA(VLOOKUP(H4,Answers!C:D,2,FALSE))),VLOOKUP(H4,Answers!C:D,2,FALSE),"Help!"))</f>
        <v/>
      </c>
      <c r="K4" s="61" t="str">
        <f>IF(I4="","",G4+IF(I4="XX",VLOOKUP("WRONG",Answers!C:D,2,FALSE),I4)+J4)</f>
        <v/>
      </c>
      <c r="L4" s="35">
        <f>Mainframe!E3</f>
        <v>0</v>
      </c>
      <c r="M4" s="36" t="str">
        <f>IF(L4=0,"",IF(NOT(ISNA(VLOOKUP(L4,Answers!E:F,2,FALSE))),VLOOKUP(L4,Answers!E:F,2,FALSE),"Help!"))</f>
        <v/>
      </c>
      <c r="O4" s="62" t="str">
        <f>IF(M4="","",K4+IF(M4="XX",VLOOKUP("WRONG",Answers!E:F,2,FALSE),M4)+N4)</f>
        <v/>
      </c>
      <c r="P4" s="5">
        <f>Mainframe!F3</f>
        <v>0</v>
      </c>
      <c r="Q4" s="6" t="str">
        <f>IF(P4=0,"",IF(NOT(ISNA(VLOOKUP(P4,Answers!G:H,2,FALSE))),VLOOKUP(P4,Answers!G:H,2,FALSE),"Help!"))</f>
        <v/>
      </c>
      <c r="S4" s="7" t="str">
        <f>IF(Q4="","",O4+IF(Q4="XX",VLOOKUP("WRONG",Answers!G:H,2,FALSE),Q4)+R4)</f>
        <v/>
      </c>
      <c r="T4" s="8">
        <f>Mainframe!G3</f>
        <v>0</v>
      </c>
      <c r="U4" s="9" t="str">
        <f>IF(T4=0,"",IF(NOT(ISNA(VLOOKUP(T4,Answers!I:J,2,FALSE))),VLOOKUP(T4,Answers!I:J,2,FALSE),"Help!"))</f>
        <v/>
      </c>
      <c r="W4" s="63" t="str">
        <f>IF(U4="","",S4+IF(U4="XX",VLOOKUP("WRONG",Answers!I:J,2,FALSE),U4)+V4)</f>
        <v/>
      </c>
      <c r="X4" s="23">
        <f>Mainframe!H3</f>
        <v>0</v>
      </c>
      <c r="Y4" s="24" t="str">
        <f>IF(X4=0,"",IF(NOT(ISNA(VLOOKUP(X4,Answers!K:L,2,FALSE))),VLOOKUP(X4,Answers!K:L,2,FALSE),"Help!"))</f>
        <v/>
      </c>
      <c r="AA4" s="64" t="str">
        <f>IF(Y4="","",W4+IF(Y4="XX",VLOOKUP("WRONG",Answers!K:L,2,FALSE),Y4)+Z4)</f>
        <v/>
      </c>
      <c r="AB4" s="14">
        <f>Mainframe!I3</f>
        <v>0</v>
      </c>
      <c r="AC4" s="15" t="str">
        <f>IF(AB4=0,"",IF(NOT(ISNA(VLOOKUP(AB4,Answers!M:N,2,FALSE))),VLOOKUP(AB4,Answers!M:N,2,FALSE),"Help!"))</f>
        <v/>
      </c>
      <c r="AE4" s="65" t="str">
        <f>IF(AC4="","",AA4+IF(AC4="XX",VLOOKUP("WRONG",Answers!M:N,2,FALSE),AC4)+AD4)</f>
        <v/>
      </c>
      <c r="AF4" s="56">
        <f>Mainframe!J3</f>
        <v>0</v>
      </c>
      <c r="AG4" s="57" t="str">
        <f>IF(AF4=0,"",IF(NOT(ISNA(VLOOKUP(AF4,Answers!O:P,2,FALSE))),VLOOKUP(AF4,Answers!O:P,2,FALSE),"Help!"))</f>
        <v/>
      </c>
      <c r="AI4" s="58" t="str">
        <f>IF(AG4="","",AE4+IF(AG4="XX",VLOOKUP("WRONG",Answers!O:P,2,FALSE),AG4)+AH4)</f>
        <v/>
      </c>
      <c r="AJ4" s="59">
        <f>Mainframe!K3</f>
        <v>0</v>
      </c>
      <c r="AK4" s="60" t="str">
        <f>IF(AJ4=0,"",IF(NOT(ISNA(VLOOKUP(AJ4,Answers!Q:R,2,FALSE))),VLOOKUP(AJ4,Answers!Q:R,2,FALSE),"Help!"))</f>
        <v/>
      </c>
      <c r="AM4" s="61" t="str">
        <f>IF(AK4="","",AI4+IF(AK4="XX",VLOOKUP("WRONG",Answers!Q:R,2,FALSE),AK4)+AL4)</f>
        <v/>
      </c>
      <c r="AN4" s="35">
        <f>Mainframe!L3</f>
        <v>0</v>
      </c>
      <c r="AO4" s="36" t="str">
        <f>IF(AN4=0,"",IF(NOT(ISNA(VLOOKUP(AN4,Answers!S:T,2,FALSE))),VLOOKUP(AN4,Answers!S:T,2,FALSE),"Help!"))</f>
        <v/>
      </c>
      <c r="AQ4" s="62" t="str">
        <f>IF(AO4="","",AM4+IF(AO4="XX",VLOOKUP("WRONG",Answers!S:T,2,FALSE),AO4)+AP4)</f>
        <v/>
      </c>
      <c r="AR4" s="5">
        <f>Mainframe!M3</f>
        <v>0</v>
      </c>
      <c r="AS4" s="6" t="str">
        <f>IF(AR4=0,"",IF(NOT(ISNA(VLOOKUP(AR4,Answers!U:V,2,FALSE))),VLOOKUP(AR4,Answers!U:V,2,FALSE),"Help!"))</f>
        <v/>
      </c>
      <c r="AU4" s="7" t="str">
        <f>IF(AS4="","",AQ4+IF(AS4="XX",VLOOKUP("WRONG",Answers!U:V,2,FALSE),AS4)+AT4)</f>
        <v/>
      </c>
      <c r="AV4" s="8">
        <f>Mainframe!N3</f>
        <v>0</v>
      </c>
      <c r="AW4" s="9" t="str">
        <f>IF(AV4=0,"",IF(NOT(ISNA(VLOOKUP(AV4,Answers!W:X,2,FALSE))),VLOOKUP(AV4,Answers!W:X,2,FALSE),"Help!"))</f>
        <v/>
      </c>
      <c r="AY4" s="63" t="str">
        <f>IF(AW4="","",AU4+IF(AW4="XX",VLOOKUP("WRONG",Answers!W:X,2,FALSE),AW4)+AX4)</f>
        <v/>
      </c>
      <c r="AZ4" s="23">
        <f>Mainframe!O3</f>
        <v>0</v>
      </c>
      <c r="BA4" s="24" t="str">
        <f>IF(AZ4=0,"",IF(NOT(ISNA(VLOOKUP(AZ4,Answers!Y:Z,2,FALSE))),VLOOKUP(AZ4,Answers!Y:Z,2,FALSE),"Help!"))</f>
        <v/>
      </c>
      <c r="BC4" s="64" t="str">
        <f>IF(BA4="","",AY4+IF(BA4="XX",VLOOKUP("WRONG",Answers!Y:Z,2,FALSE),BA4)+BB4)</f>
        <v/>
      </c>
      <c r="BD4" s="14">
        <f>Mainframe!P3</f>
        <v>0</v>
      </c>
      <c r="BE4" s="15" t="str">
        <f>IF(BD4=0,"",IF(NOT(ISNA(VLOOKUP(BD4,Answers!AA:AB,2,FALSE))),VLOOKUP(BD4,Answers!AA:AB,2,FALSE),"Help!"))</f>
        <v/>
      </c>
      <c r="BG4" s="65" t="str">
        <f>IF(BE4="","",BC4+IF(BE4="XX",VLOOKUP("WRONG",Answers!AA:AB,2,FALSE),BE4)+BF4)</f>
        <v/>
      </c>
      <c r="BH4" s="56">
        <f>Mainframe!Q3</f>
        <v>0</v>
      </c>
      <c r="BI4" s="57" t="str">
        <f>IF(BH4=0,"",IF(NOT(ISNA(VLOOKUP(BH4,Answers!AC:AD,2,FALSE))),VLOOKUP(BH4,Answers!AC:AD,2,FALSE),"Help!"))</f>
        <v/>
      </c>
      <c r="BK4" s="58" t="str">
        <f>IF(BI4="","",BG4+IF(BI4="XX",VLOOKUP("WRONG",Answers!AC:AD,2,FALSE),BI4)+BJ4)</f>
        <v/>
      </c>
      <c r="BL4" s="59">
        <f>Mainframe!R3</f>
        <v>0</v>
      </c>
      <c r="BM4" s="60" t="str">
        <f>IF(BL4=0,"",IF(NOT(ISNA(VLOOKUP(BL4,Answers!AE:AF,2,FALSE))),VLOOKUP(BL4,Answers!AE:AF,2,FALSE),"Help!"))</f>
        <v/>
      </c>
      <c r="BO4" s="61" t="str">
        <f>IF(BM4="","",BK4+IF(BM4="XX",VLOOKUP("WRONG",Answers!AE:AF,2,FALSE),BM4)+BN4)</f>
        <v/>
      </c>
      <c r="BP4" s="35">
        <f>Mainframe!S3</f>
        <v>0</v>
      </c>
      <c r="BQ4" s="36" t="str">
        <f>IF(BP4=0,"",IF(NOT(ISNA(VLOOKUP(BP4,Answers!AG:AH,2,FALSE))),VLOOKUP(BP4,Answers!AG:AH,2,FALSE),"Help!"))</f>
        <v/>
      </c>
      <c r="BS4" s="62" t="str">
        <f>IF(BQ4="","",BO4+IF(BQ4="XX",VLOOKUP("WRONG",Answers!AG:AH,2,FALSE),BQ4)+BR4)</f>
        <v/>
      </c>
      <c r="BT4" s="5">
        <f>Mainframe!T3</f>
        <v>0</v>
      </c>
      <c r="BU4" s="6" t="str">
        <f>IF(BT4=0,"",IF(NOT(ISNA(VLOOKUP(BT4,Answers!AI:AJ,2,FALSE))),VLOOKUP(BT4,Answers!AI:AJ,2,FALSE),"Help!"))</f>
        <v/>
      </c>
      <c r="BW4" s="7" t="str">
        <f>IF(BU4="","",BS4+IF(BU4="XX",VLOOKUP("WRONG",Answers!AI:AJ,2,FALSE),BU4)+BV4)</f>
        <v/>
      </c>
      <c r="BX4" s="8">
        <f>Mainframe!U3</f>
        <v>0</v>
      </c>
      <c r="BY4" s="9" t="str">
        <f>IF(BX4=0,"",IF(NOT(ISNA(VLOOKUP(BX4,Answers!AK:AL,2,FALSE))),VLOOKUP(BX4,Answers!AK:AL,2,FALSE),"Help!"))</f>
        <v/>
      </c>
      <c r="CA4" s="63" t="str">
        <f>IF(BY4="","",BW4+IF(BY4="XX",VLOOKUP("WRONG",Answers!AK:AL,2,FALSE),BY4)+BZ4)</f>
        <v/>
      </c>
      <c r="CB4" s="23">
        <f>Mainframe!V3</f>
        <v>0</v>
      </c>
      <c r="CC4" s="24" t="str">
        <f>IF(CB4=0,"",IF(NOT(ISNA(VLOOKUP(CB4,Answers!AM:AN,2,FALSE))),VLOOKUP(CB4,Answers!AM:AN,2,FALSE),"Help!"))</f>
        <v/>
      </c>
      <c r="CE4" s="64" t="str">
        <f>IF(CC4="","",CA4+IF(CC4="XX",VLOOKUP("WRONG",Answers!AM:AN,2,FALSE),CC4)+CD4)</f>
        <v/>
      </c>
      <c r="CH4" s="67" t="str">
        <f t="shared" si="0"/>
        <v/>
      </c>
      <c r="CI4" s="106" t="str">
        <f t="shared" ref="CI4:CI55" si="2">IF(B4=0,"",CONCATENATE("[b]",UPPER(INDEX($B:$CE,ROW(),$CH$1*4-1))," – ",IF(INDEX($B:$CE,ROW(),$CH$1*4)=1,"Singleton![/b]",CONCATENATE(INDEX($B:$CE,ROW(),$CH$1*4)," responses[/b]"))))</f>
        <v/>
      </c>
      <c r="CJ4" s="107" t="str">
        <f t="shared" ref="CJ4:CJ55" si="3">IF(INDEX($B:$CE,ROW(),1)=0,"",IF(INDEX($B:$CE,ROW(),$CH$1*4-1)=INDEX($B:$CE,ROW()+1,$CH$1*4-1),CONCATENATE(INDEX($B:$CE,ROW(),1),"//",INDEX($CJ:$CJ,ROW()+1,1)),INDEX($B:$CE,ROW(),1)))</f>
        <v/>
      </c>
      <c r="CK4" s="106" t="str">
        <f t="shared" ref="CK4:CK55" si="4">IF(INDEX($B:$CE,ROW(),1)=0,"",IF(ISNUMBER(SEARCH("//",INDEX($CJ:$CJ,ROW()-1,1))),"No","Yes"))</f>
        <v/>
      </c>
      <c r="CL4" s="108" t="str">
        <f t="shared" si="1"/>
        <v/>
      </c>
    </row>
    <row r="5" spans="1:90" ht="16" customHeight="1">
      <c r="A5" s="4" t="s">
        <v>167</v>
      </c>
      <c r="B5" s="54">
        <f>Mainframe!B4</f>
        <v>0</v>
      </c>
      <c r="C5" s="55">
        <v>3</v>
      </c>
      <c r="D5" s="56">
        <f>Mainframe!C4</f>
        <v>0</v>
      </c>
      <c r="E5" s="57" t="str">
        <f>IF(D5=0,"",IF(NOT(ISNA(VLOOKUP(D5,Answers!A:B,2,FALSE))),VLOOKUP(D5,Answers!A:B,2,FALSE),"Help!"))</f>
        <v/>
      </c>
      <c r="G5" s="58" t="str">
        <f>IF(E5="","",IF(E5="XX",VLOOKUP("WRONG",Answers!A:B,2,FALSE),E5)+F5)</f>
        <v/>
      </c>
      <c r="H5" s="59">
        <f>Mainframe!D4</f>
        <v>0</v>
      </c>
      <c r="I5" s="60" t="str">
        <f>IF(H5=0,"",IF(NOT(ISNA(VLOOKUP(H5,Answers!C:D,2,FALSE))),VLOOKUP(H5,Answers!C:D,2,FALSE),"Help!"))</f>
        <v/>
      </c>
      <c r="K5" s="61" t="str">
        <f>IF(I5="","",G5+IF(I5="XX",VLOOKUP("WRONG",Answers!C:D,2,FALSE),I5)+J5)</f>
        <v/>
      </c>
      <c r="L5" s="35">
        <f>Mainframe!E4</f>
        <v>0</v>
      </c>
      <c r="M5" s="36" t="str">
        <f>IF(L5=0,"",IF(NOT(ISNA(VLOOKUP(L5,Answers!E:F,2,FALSE))),VLOOKUP(L5,Answers!E:F,2,FALSE),"Help!"))</f>
        <v/>
      </c>
      <c r="O5" s="62" t="str">
        <f>IF(M5="","",K5+IF(M5="XX",VLOOKUP("WRONG",Answers!E:F,2,FALSE),M5)+N5)</f>
        <v/>
      </c>
      <c r="P5" s="5">
        <f>Mainframe!F4</f>
        <v>0</v>
      </c>
      <c r="Q5" s="6" t="str">
        <f>IF(P5=0,"",IF(NOT(ISNA(VLOOKUP(P5,Answers!G:H,2,FALSE))),VLOOKUP(P5,Answers!G:H,2,FALSE),"Help!"))</f>
        <v/>
      </c>
      <c r="S5" s="7" t="str">
        <f>IF(Q5="","",O5+IF(Q5="XX",VLOOKUP("WRONG",Answers!G:H,2,FALSE),Q5)+R5)</f>
        <v/>
      </c>
      <c r="T5" s="8">
        <f>Mainframe!G4</f>
        <v>0</v>
      </c>
      <c r="U5" s="9" t="str">
        <f>IF(T5=0,"",IF(NOT(ISNA(VLOOKUP(T5,Answers!I:J,2,FALSE))),VLOOKUP(T5,Answers!I:J,2,FALSE),"Help!"))</f>
        <v/>
      </c>
      <c r="W5" s="63" t="str">
        <f>IF(U5="","",S5+IF(U5="XX",VLOOKUP("WRONG",Answers!I:J,2,FALSE),U5)+V5)</f>
        <v/>
      </c>
      <c r="X5" s="23">
        <f>Mainframe!H4</f>
        <v>0</v>
      </c>
      <c r="Y5" s="24" t="str">
        <f>IF(X5=0,"",IF(NOT(ISNA(VLOOKUP(X5,Answers!K:L,2,FALSE))),VLOOKUP(X5,Answers!K:L,2,FALSE),"Help!"))</f>
        <v/>
      </c>
      <c r="AA5" s="64" t="str">
        <f>IF(Y5="","",W5+IF(Y5="XX",VLOOKUP("WRONG",Answers!K:L,2,FALSE),Y5)+Z5)</f>
        <v/>
      </c>
      <c r="AB5" s="14">
        <f>Mainframe!I4</f>
        <v>0</v>
      </c>
      <c r="AC5" s="15" t="str">
        <f>IF(AB5=0,"",IF(NOT(ISNA(VLOOKUP(AB5,Answers!M:N,2,FALSE))),VLOOKUP(AB5,Answers!M:N,2,FALSE),"Help!"))</f>
        <v/>
      </c>
      <c r="AE5" s="65" t="str">
        <f>IF(AC5="","",AA5+IF(AC5="XX",VLOOKUP("WRONG",Answers!M:N,2,FALSE),AC5)+AD5)</f>
        <v/>
      </c>
      <c r="AF5" s="56">
        <f>Mainframe!J4</f>
        <v>0</v>
      </c>
      <c r="AG5" s="57" t="str">
        <f>IF(AF5=0,"",IF(NOT(ISNA(VLOOKUP(AF5,Answers!O:P,2,FALSE))),VLOOKUP(AF5,Answers!O:P,2,FALSE),"Help!"))</f>
        <v/>
      </c>
      <c r="AI5" s="58" t="str">
        <f>IF(AG5="","",AE5+IF(AG5="XX",VLOOKUP("WRONG",Answers!O:P,2,FALSE),AG5)+AH5)</f>
        <v/>
      </c>
      <c r="AJ5" s="59">
        <f>Mainframe!K4</f>
        <v>0</v>
      </c>
      <c r="AK5" s="60" t="str">
        <f>IF(AJ5=0,"",IF(NOT(ISNA(VLOOKUP(AJ5,Answers!Q:R,2,FALSE))),VLOOKUP(AJ5,Answers!Q:R,2,FALSE),"Help!"))</f>
        <v/>
      </c>
      <c r="AM5" s="61" t="str">
        <f>IF(AK5="","",AI5+IF(AK5="XX",VLOOKUP("WRONG",Answers!Q:R,2,FALSE),AK5)+AL5)</f>
        <v/>
      </c>
      <c r="AN5" s="35">
        <f>Mainframe!L4</f>
        <v>0</v>
      </c>
      <c r="AO5" s="36" t="str">
        <f>IF(AN5=0,"",IF(NOT(ISNA(VLOOKUP(AN5,Answers!S:T,2,FALSE))),VLOOKUP(AN5,Answers!S:T,2,FALSE),"Help!"))</f>
        <v/>
      </c>
      <c r="AQ5" s="62" t="str">
        <f>IF(AO5="","",AM5+IF(AO5="XX",VLOOKUP("WRONG",Answers!S:T,2,FALSE),AO5)+AP5)</f>
        <v/>
      </c>
      <c r="AR5" s="5">
        <f>Mainframe!M4</f>
        <v>0</v>
      </c>
      <c r="AS5" s="6" t="str">
        <f>IF(AR5=0,"",IF(NOT(ISNA(VLOOKUP(AR5,Answers!U:V,2,FALSE))),VLOOKUP(AR5,Answers!U:V,2,FALSE),"Help!"))</f>
        <v/>
      </c>
      <c r="AU5" s="7" t="str">
        <f>IF(AS5="","",AQ5+IF(AS5="XX",VLOOKUP("WRONG",Answers!U:V,2,FALSE),AS5)+AT5)</f>
        <v/>
      </c>
      <c r="AV5" s="8">
        <f>Mainframe!N4</f>
        <v>0</v>
      </c>
      <c r="AW5" s="9" t="str">
        <f>IF(AV5=0,"",IF(NOT(ISNA(VLOOKUP(AV5,Answers!W:X,2,FALSE))),VLOOKUP(AV5,Answers!W:X,2,FALSE),"Help!"))</f>
        <v/>
      </c>
      <c r="AY5" s="63" t="str">
        <f>IF(AW5="","",AU5+IF(AW5="XX",VLOOKUP("WRONG",Answers!W:X,2,FALSE),AW5)+AX5)</f>
        <v/>
      </c>
      <c r="AZ5" s="23">
        <f>Mainframe!O4</f>
        <v>0</v>
      </c>
      <c r="BA5" s="24" t="str">
        <f>IF(AZ5=0,"",IF(NOT(ISNA(VLOOKUP(AZ5,Answers!Y:Z,2,FALSE))),VLOOKUP(AZ5,Answers!Y:Z,2,FALSE),"Help!"))</f>
        <v/>
      </c>
      <c r="BC5" s="64" t="str">
        <f>IF(BA5="","",AY5+IF(BA5="XX",VLOOKUP("WRONG",Answers!Y:Z,2,FALSE),BA5)+BB5)</f>
        <v/>
      </c>
      <c r="BD5" s="14">
        <f>Mainframe!P4</f>
        <v>0</v>
      </c>
      <c r="BE5" s="15" t="str">
        <f>IF(BD5=0,"",IF(NOT(ISNA(VLOOKUP(BD5,Answers!AA:AB,2,FALSE))),VLOOKUP(BD5,Answers!AA:AB,2,FALSE),"Help!"))</f>
        <v/>
      </c>
      <c r="BG5" s="65" t="str">
        <f>IF(BE5="","",BC5+IF(BE5="XX",VLOOKUP("WRONG",Answers!AA:AB,2,FALSE),BE5)+BF5)</f>
        <v/>
      </c>
      <c r="BH5" s="56">
        <f>Mainframe!Q4</f>
        <v>0</v>
      </c>
      <c r="BI5" s="57" t="str">
        <f>IF(BH5=0,"",IF(NOT(ISNA(VLOOKUP(BH5,Answers!AC:AD,2,FALSE))),VLOOKUP(BH5,Answers!AC:AD,2,FALSE),"Help!"))</f>
        <v/>
      </c>
      <c r="BK5" s="58" t="str">
        <f>IF(BI5="","",BG5+IF(BI5="XX",VLOOKUP("WRONG",Answers!AC:AD,2,FALSE),BI5)+BJ5)</f>
        <v/>
      </c>
      <c r="BL5" s="59">
        <f>Mainframe!R4</f>
        <v>0</v>
      </c>
      <c r="BM5" s="60" t="str">
        <f>IF(BL5=0,"",IF(NOT(ISNA(VLOOKUP(BL5,Answers!AE:AF,2,FALSE))),VLOOKUP(BL5,Answers!AE:AF,2,FALSE),"Help!"))</f>
        <v/>
      </c>
      <c r="BO5" s="61" t="str">
        <f>IF(BM5="","",BK5+IF(BM5="XX",VLOOKUP("WRONG",Answers!AE:AF,2,FALSE),BM5)+BN5)</f>
        <v/>
      </c>
      <c r="BP5" s="35">
        <f>Mainframe!S4</f>
        <v>0</v>
      </c>
      <c r="BQ5" s="36" t="str">
        <f>IF(BP5=0,"",IF(NOT(ISNA(VLOOKUP(BP5,Answers!AG:AH,2,FALSE))),VLOOKUP(BP5,Answers!AG:AH,2,FALSE),"Help!"))</f>
        <v/>
      </c>
      <c r="BS5" s="62" t="str">
        <f>IF(BQ5="","",BO5+IF(BQ5="XX",VLOOKUP("WRONG",Answers!AG:AH,2,FALSE),BQ5)+BR5)</f>
        <v/>
      </c>
      <c r="BT5" s="5">
        <f>Mainframe!T4</f>
        <v>0</v>
      </c>
      <c r="BU5" s="6" t="str">
        <f>IF(BT5=0,"",IF(NOT(ISNA(VLOOKUP(BT5,Answers!AI:AJ,2,FALSE))),VLOOKUP(BT5,Answers!AI:AJ,2,FALSE),"Help!"))</f>
        <v/>
      </c>
      <c r="BW5" s="7" t="str">
        <f>IF(BU5="","",BS5+IF(BU5="XX",VLOOKUP("WRONG",Answers!AI:AJ,2,FALSE),BU5)+BV5)</f>
        <v/>
      </c>
      <c r="BX5" s="8">
        <f>Mainframe!U4</f>
        <v>0</v>
      </c>
      <c r="BY5" s="9" t="str">
        <f>IF(BX5=0,"",IF(NOT(ISNA(VLOOKUP(BX5,Answers!AK:AL,2,FALSE))),VLOOKUP(BX5,Answers!AK:AL,2,FALSE),"Help!"))</f>
        <v/>
      </c>
      <c r="CA5" s="63" t="str">
        <f>IF(BY5="","",BW5+IF(BY5="XX",VLOOKUP("WRONG",Answers!AK:AL,2,FALSE),BY5)+BZ5)</f>
        <v/>
      </c>
      <c r="CB5" s="23">
        <f>Mainframe!V4</f>
        <v>0</v>
      </c>
      <c r="CC5" s="24" t="str">
        <f>IF(CB5=0,"",IF(NOT(ISNA(VLOOKUP(CB5,Answers!AM:AN,2,FALSE))),VLOOKUP(CB5,Answers!AM:AN,2,FALSE),"Help!"))</f>
        <v/>
      </c>
      <c r="CE5" s="64" t="str">
        <f>IF(CC5="","",CA5+IF(CC5="XX",VLOOKUP("WRONG",Answers!AM:AN,2,FALSE),CC5)+CD5)</f>
        <v/>
      </c>
      <c r="CH5" s="67" t="str">
        <f t="shared" si="0"/>
        <v/>
      </c>
      <c r="CI5" s="106" t="str">
        <f t="shared" si="2"/>
        <v/>
      </c>
      <c r="CJ5" s="107" t="str">
        <f t="shared" si="3"/>
        <v/>
      </c>
      <c r="CK5" s="106" t="str">
        <f t="shared" si="4"/>
        <v/>
      </c>
      <c r="CL5" s="108" t="str">
        <f t="shared" si="1"/>
        <v/>
      </c>
    </row>
    <row r="6" spans="1:90" ht="16" customHeight="1">
      <c r="A6" s="4" t="s">
        <v>167</v>
      </c>
      <c r="B6" s="54">
        <f>Mainframe!B5</f>
        <v>0</v>
      </c>
      <c r="C6" s="55">
        <v>4</v>
      </c>
      <c r="D6" s="56">
        <f>Mainframe!C5</f>
        <v>0</v>
      </c>
      <c r="E6" s="57" t="str">
        <f>IF(D6=0,"",IF(NOT(ISNA(VLOOKUP(D6,Answers!A:B,2,FALSE))),VLOOKUP(D6,Answers!A:B,2,FALSE),"Help!"))</f>
        <v/>
      </c>
      <c r="G6" s="58" t="str">
        <f>IF(E6="","",IF(E6="XX",VLOOKUP("WRONG",Answers!A:B,2,FALSE),E6)+F6)</f>
        <v/>
      </c>
      <c r="H6" s="59">
        <f>Mainframe!D5</f>
        <v>0</v>
      </c>
      <c r="I6" s="60" t="str">
        <f>IF(H6=0,"",IF(NOT(ISNA(VLOOKUP(H6,Answers!C:D,2,FALSE))),VLOOKUP(H6,Answers!C:D,2,FALSE),"Help!"))</f>
        <v/>
      </c>
      <c r="K6" s="61" t="str">
        <f>IF(I6="","",G6+IF(I6="XX",VLOOKUP("WRONG",Answers!C:D,2,FALSE),I6)+J6)</f>
        <v/>
      </c>
      <c r="L6" s="35">
        <f>Mainframe!E5</f>
        <v>0</v>
      </c>
      <c r="M6" s="36" t="str">
        <f>IF(L6=0,"",IF(NOT(ISNA(VLOOKUP(L6,Answers!E:F,2,FALSE))),VLOOKUP(L6,Answers!E:F,2,FALSE),"Help!"))</f>
        <v/>
      </c>
      <c r="O6" s="62" t="str">
        <f>IF(M6="","",K6+IF(M6="XX",VLOOKUP("WRONG",Answers!E:F,2,FALSE),M6)+N6)</f>
        <v/>
      </c>
      <c r="P6" s="5">
        <f>Mainframe!F5</f>
        <v>0</v>
      </c>
      <c r="Q6" s="6" t="str">
        <f>IF(P6=0,"",IF(NOT(ISNA(VLOOKUP(P6,Answers!G:H,2,FALSE))),VLOOKUP(P6,Answers!G:H,2,FALSE),"Help!"))</f>
        <v/>
      </c>
      <c r="S6" s="7" t="str">
        <f>IF(Q6="","",O6+IF(Q6="XX",VLOOKUP("WRONG",Answers!G:H,2,FALSE),Q6)+R6)</f>
        <v/>
      </c>
      <c r="T6" s="8">
        <f>Mainframe!G5</f>
        <v>0</v>
      </c>
      <c r="U6" s="9" t="str">
        <f>IF(T6=0,"",IF(NOT(ISNA(VLOOKUP(T6,Answers!I:J,2,FALSE))),VLOOKUP(T6,Answers!I:J,2,FALSE),"Help!"))</f>
        <v/>
      </c>
      <c r="W6" s="63" t="str">
        <f>IF(U6="","",S6+IF(U6="XX",VLOOKUP("WRONG",Answers!I:J,2,FALSE),U6)+V6)</f>
        <v/>
      </c>
      <c r="X6" s="23">
        <f>Mainframe!H5</f>
        <v>0</v>
      </c>
      <c r="Y6" s="24" t="str">
        <f>IF(X6=0,"",IF(NOT(ISNA(VLOOKUP(X6,Answers!K:L,2,FALSE))),VLOOKUP(X6,Answers!K:L,2,FALSE),"Help!"))</f>
        <v/>
      </c>
      <c r="AA6" s="64" t="str">
        <f>IF(Y6="","",W6+IF(Y6="XX",VLOOKUP("WRONG",Answers!K:L,2,FALSE),Y6)+Z6)</f>
        <v/>
      </c>
      <c r="AB6" s="14">
        <f>Mainframe!I5</f>
        <v>0</v>
      </c>
      <c r="AC6" s="15" t="str">
        <f>IF(AB6=0,"",IF(NOT(ISNA(VLOOKUP(AB6,Answers!M:N,2,FALSE))),VLOOKUP(AB6,Answers!M:N,2,FALSE),"Help!"))</f>
        <v/>
      </c>
      <c r="AE6" s="65" t="str">
        <f>IF(AC6="","",AA6+IF(AC6="XX",VLOOKUP("WRONG",Answers!M:N,2,FALSE),AC6)+AD6)</f>
        <v/>
      </c>
      <c r="AF6" s="56">
        <f>Mainframe!J5</f>
        <v>0</v>
      </c>
      <c r="AG6" s="57" t="str">
        <f>IF(AF6=0,"",IF(NOT(ISNA(VLOOKUP(AF6,Answers!O:P,2,FALSE))),VLOOKUP(AF6,Answers!O:P,2,FALSE),"Help!"))</f>
        <v/>
      </c>
      <c r="AI6" s="58" t="str">
        <f>IF(AG6="","",AE6+IF(AG6="XX",VLOOKUP("WRONG",Answers!O:P,2,FALSE),AG6)+AH6)</f>
        <v/>
      </c>
      <c r="AJ6" s="59">
        <f>Mainframe!K5</f>
        <v>0</v>
      </c>
      <c r="AK6" s="60" t="str">
        <f>IF(AJ6=0,"",IF(NOT(ISNA(VLOOKUP(AJ6,Answers!Q:R,2,FALSE))),VLOOKUP(AJ6,Answers!Q:R,2,FALSE),"Help!"))</f>
        <v/>
      </c>
      <c r="AM6" s="61" t="str">
        <f>IF(AK6="","",AI6+IF(AK6="XX",VLOOKUP("WRONG",Answers!Q:R,2,FALSE),AK6)+AL6)</f>
        <v/>
      </c>
      <c r="AN6" s="35">
        <f>Mainframe!L5</f>
        <v>0</v>
      </c>
      <c r="AO6" s="36" t="str">
        <f>IF(AN6=0,"",IF(NOT(ISNA(VLOOKUP(AN6,Answers!S:T,2,FALSE))),VLOOKUP(AN6,Answers!S:T,2,FALSE),"Help!"))</f>
        <v/>
      </c>
      <c r="AQ6" s="62" t="str">
        <f>IF(AO6="","",AM6+IF(AO6="XX",VLOOKUP("WRONG",Answers!S:T,2,FALSE),AO6)+AP6)</f>
        <v/>
      </c>
      <c r="AR6" s="5">
        <f>Mainframe!M5</f>
        <v>0</v>
      </c>
      <c r="AS6" s="6" t="str">
        <f>IF(AR6=0,"",IF(NOT(ISNA(VLOOKUP(AR6,Answers!U:V,2,FALSE))),VLOOKUP(AR6,Answers!U:V,2,FALSE),"Help!"))</f>
        <v/>
      </c>
      <c r="AU6" s="7" t="str">
        <f>IF(AS6="","",AQ6+IF(AS6="XX",VLOOKUP("WRONG",Answers!U:V,2,FALSE),AS6)+AT6)</f>
        <v/>
      </c>
      <c r="AV6" s="8">
        <f>Mainframe!N5</f>
        <v>0</v>
      </c>
      <c r="AW6" s="9" t="str">
        <f>IF(AV6=0,"",IF(NOT(ISNA(VLOOKUP(AV6,Answers!W:X,2,FALSE))),VLOOKUP(AV6,Answers!W:X,2,FALSE),"Help!"))</f>
        <v/>
      </c>
      <c r="AY6" s="63" t="str">
        <f>IF(AW6="","",AU6+IF(AW6="XX",VLOOKUP("WRONG",Answers!W:X,2,FALSE),AW6)+AX6)</f>
        <v/>
      </c>
      <c r="AZ6" s="23">
        <f>Mainframe!O5</f>
        <v>0</v>
      </c>
      <c r="BA6" s="24" t="str">
        <f>IF(AZ6=0,"",IF(NOT(ISNA(VLOOKUP(AZ6,Answers!Y:Z,2,FALSE))),VLOOKUP(AZ6,Answers!Y:Z,2,FALSE),"Help!"))</f>
        <v/>
      </c>
      <c r="BC6" s="64" t="str">
        <f>IF(BA6="","",AY6+IF(BA6="XX",VLOOKUP("WRONG",Answers!Y:Z,2,FALSE),BA6)+BB6)</f>
        <v/>
      </c>
      <c r="BD6" s="14">
        <f>Mainframe!P5</f>
        <v>0</v>
      </c>
      <c r="BE6" s="15" t="str">
        <f>IF(BD6=0,"",IF(NOT(ISNA(VLOOKUP(BD6,Answers!AA:AB,2,FALSE))),VLOOKUP(BD6,Answers!AA:AB,2,FALSE),"Help!"))</f>
        <v/>
      </c>
      <c r="BG6" s="65" t="str">
        <f>IF(BE6="","",BC6+IF(BE6="XX",VLOOKUP("WRONG",Answers!AA:AB,2,FALSE),BE6)+BF6)</f>
        <v/>
      </c>
      <c r="BH6" s="56">
        <f>Mainframe!Q5</f>
        <v>0</v>
      </c>
      <c r="BI6" s="57" t="str">
        <f>IF(BH6=0,"",IF(NOT(ISNA(VLOOKUP(BH6,Answers!AC:AD,2,FALSE))),VLOOKUP(BH6,Answers!AC:AD,2,FALSE),"Help!"))</f>
        <v/>
      </c>
      <c r="BK6" s="58" t="str">
        <f>IF(BI6="","",BG6+IF(BI6="XX",VLOOKUP("WRONG",Answers!AC:AD,2,FALSE),BI6)+BJ6)</f>
        <v/>
      </c>
      <c r="BL6" s="59">
        <f>Mainframe!R5</f>
        <v>0</v>
      </c>
      <c r="BM6" s="60" t="str">
        <f>IF(BL6=0,"",IF(NOT(ISNA(VLOOKUP(BL6,Answers!AE:AF,2,FALSE))),VLOOKUP(BL6,Answers!AE:AF,2,FALSE),"Help!"))</f>
        <v/>
      </c>
      <c r="BO6" s="61" t="str">
        <f>IF(BM6="","",BK6+IF(BM6="XX",VLOOKUP("WRONG",Answers!AE:AF,2,FALSE),BM6)+BN6)</f>
        <v/>
      </c>
      <c r="BP6" s="35">
        <f>Mainframe!S5</f>
        <v>0</v>
      </c>
      <c r="BQ6" s="36" t="str">
        <f>IF(BP6=0,"",IF(NOT(ISNA(VLOOKUP(BP6,Answers!AG:AH,2,FALSE))),VLOOKUP(BP6,Answers!AG:AH,2,FALSE),"Help!"))</f>
        <v/>
      </c>
      <c r="BS6" s="62" t="str">
        <f>IF(BQ6="","",BO6+IF(BQ6="XX",VLOOKUP("WRONG",Answers!AG:AH,2,FALSE),BQ6)+BR6)</f>
        <v/>
      </c>
      <c r="BT6" s="5">
        <f>Mainframe!T5</f>
        <v>0</v>
      </c>
      <c r="BU6" s="6" t="str">
        <f>IF(BT6=0,"",IF(NOT(ISNA(VLOOKUP(BT6,Answers!AI:AJ,2,FALSE))),VLOOKUP(BT6,Answers!AI:AJ,2,FALSE),"Help!"))</f>
        <v/>
      </c>
      <c r="BW6" s="7" t="str">
        <f>IF(BU6="","",BS6+IF(BU6="XX",VLOOKUP("WRONG",Answers!AI:AJ,2,FALSE),BU6)+BV6)</f>
        <v/>
      </c>
      <c r="BX6" s="8">
        <f>Mainframe!U5</f>
        <v>0</v>
      </c>
      <c r="BY6" s="9" t="str">
        <f>IF(BX6=0,"",IF(NOT(ISNA(VLOOKUP(BX6,Answers!AK:AL,2,FALSE))),VLOOKUP(BX6,Answers!AK:AL,2,FALSE),"Help!"))</f>
        <v/>
      </c>
      <c r="CA6" s="63" t="str">
        <f>IF(BY6="","",BW6+IF(BY6="XX",VLOOKUP("WRONG",Answers!AK:AL,2,FALSE),BY6)+BZ6)</f>
        <v/>
      </c>
      <c r="CB6" s="23">
        <f>Mainframe!V5</f>
        <v>0</v>
      </c>
      <c r="CC6" s="24" t="str">
        <f>IF(CB6=0,"",IF(NOT(ISNA(VLOOKUP(CB6,Answers!AM:AN,2,FALSE))),VLOOKUP(CB6,Answers!AM:AN,2,FALSE),"Help!"))</f>
        <v/>
      </c>
      <c r="CE6" s="64" t="str">
        <f>IF(CC6="","",CA6+IF(CC6="XX",VLOOKUP("WRONG",Answers!AM:AN,2,FALSE),CC6)+CD6)</f>
        <v/>
      </c>
      <c r="CH6" s="67" t="str">
        <f t="shared" si="0"/>
        <v/>
      </c>
      <c r="CI6" s="106" t="str">
        <f t="shared" si="2"/>
        <v/>
      </c>
      <c r="CJ6" s="107" t="str">
        <f t="shared" si="3"/>
        <v/>
      </c>
      <c r="CK6" s="106" t="str">
        <f t="shared" si="4"/>
        <v/>
      </c>
      <c r="CL6" s="108" t="str">
        <f t="shared" si="1"/>
        <v/>
      </c>
    </row>
    <row r="7" spans="1:90" ht="16" customHeight="1">
      <c r="A7" s="4" t="s">
        <v>167</v>
      </c>
      <c r="B7" s="54">
        <f>Mainframe!B6</f>
        <v>0</v>
      </c>
      <c r="C7" s="55">
        <v>5</v>
      </c>
      <c r="D7" s="56">
        <f>Mainframe!C6</f>
        <v>0</v>
      </c>
      <c r="E7" s="57" t="str">
        <f>IF(D7=0,"",IF(NOT(ISNA(VLOOKUP(D7,Answers!A:B,2,FALSE))),VLOOKUP(D7,Answers!A:B,2,FALSE),"Help!"))</f>
        <v/>
      </c>
      <c r="G7" s="58" t="str">
        <f>IF(E7="","",IF(E7="XX",VLOOKUP("WRONG",Answers!A:B,2,FALSE),E7)+F7)</f>
        <v/>
      </c>
      <c r="H7" s="59">
        <f>Mainframe!D6</f>
        <v>0</v>
      </c>
      <c r="I7" s="60" t="str">
        <f>IF(H7=0,"",IF(NOT(ISNA(VLOOKUP(H7,Answers!C:D,2,FALSE))),VLOOKUP(H7,Answers!C:D,2,FALSE),"Help!"))</f>
        <v/>
      </c>
      <c r="K7" s="61" t="str">
        <f>IF(I7="","",G7+IF(I7="XX",VLOOKUP("WRONG",Answers!C:D,2,FALSE),I7)+J7)</f>
        <v/>
      </c>
      <c r="L7" s="35">
        <f>Mainframe!E6</f>
        <v>0</v>
      </c>
      <c r="M7" s="36" t="str">
        <f>IF(L7=0,"",IF(NOT(ISNA(VLOOKUP(L7,Answers!E:F,2,FALSE))),VLOOKUP(L7,Answers!E:F,2,FALSE),"Help!"))</f>
        <v/>
      </c>
      <c r="O7" s="62" t="str">
        <f>IF(M7="","",K7+IF(M7="XX",VLOOKUP("WRONG",Answers!E:F,2,FALSE),M7)+N7)</f>
        <v/>
      </c>
      <c r="P7" s="5">
        <f>Mainframe!F6</f>
        <v>0</v>
      </c>
      <c r="Q7" s="6" t="str">
        <f>IF(P7=0,"",IF(NOT(ISNA(VLOOKUP(P7,Answers!G:H,2,FALSE))),VLOOKUP(P7,Answers!G:H,2,FALSE),"Help!"))</f>
        <v/>
      </c>
      <c r="S7" s="7" t="str">
        <f>IF(Q7="","",O7+IF(Q7="XX",VLOOKUP("WRONG",Answers!G:H,2,FALSE),Q7)+R7)</f>
        <v/>
      </c>
      <c r="T7" s="8">
        <f>Mainframe!G6</f>
        <v>0</v>
      </c>
      <c r="U7" s="9" t="str">
        <f>IF(T7=0,"",IF(NOT(ISNA(VLOOKUP(T7,Answers!I:J,2,FALSE))),VLOOKUP(T7,Answers!I:J,2,FALSE),"Help!"))</f>
        <v/>
      </c>
      <c r="W7" s="63" t="str">
        <f>IF(U7="","",S7+IF(U7="XX",VLOOKUP("WRONG",Answers!I:J,2,FALSE),U7)+V7)</f>
        <v/>
      </c>
      <c r="X7" s="23">
        <f>Mainframe!H6</f>
        <v>0</v>
      </c>
      <c r="Y7" s="24" t="str">
        <f>IF(X7=0,"",IF(NOT(ISNA(VLOOKUP(X7,Answers!K:L,2,FALSE))),VLOOKUP(X7,Answers!K:L,2,FALSE),"Help!"))</f>
        <v/>
      </c>
      <c r="AA7" s="64" t="str">
        <f>IF(Y7="","",W7+IF(Y7="XX",VLOOKUP("WRONG",Answers!K:L,2,FALSE),Y7)+Z7)</f>
        <v/>
      </c>
      <c r="AB7" s="14">
        <f>Mainframe!I6</f>
        <v>0</v>
      </c>
      <c r="AC7" s="15" t="str">
        <f>IF(AB7=0,"",IF(NOT(ISNA(VLOOKUP(AB7,Answers!M:N,2,FALSE))),VLOOKUP(AB7,Answers!M:N,2,FALSE),"Help!"))</f>
        <v/>
      </c>
      <c r="AE7" s="65" t="str">
        <f>IF(AC7="","",AA7+IF(AC7="XX",VLOOKUP("WRONG",Answers!M:N,2,FALSE),AC7)+AD7)</f>
        <v/>
      </c>
      <c r="AF7" s="56">
        <f>Mainframe!J6</f>
        <v>0</v>
      </c>
      <c r="AG7" s="57" t="str">
        <f>IF(AF7=0,"",IF(NOT(ISNA(VLOOKUP(AF7,Answers!O:P,2,FALSE))),VLOOKUP(AF7,Answers!O:P,2,FALSE),"Help!"))</f>
        <v/>
      </c>
      <c r="AI7" s="58" t="str">
        <f>IF(AG7="","",AE7+IF(AG7="XX",VLOOKUP("WRONG",Answers!O:P,2,FALSE),AG7)+AH7)</f>
        <v/>
      </c>
      <c r="AJ7" s="59">
        <f>Mainframe!K6</f>
        <v>0</v>
      </c>
      <c r="AK7" s="60" t="str">
        <f>IF(AJ7=0,"",IF(NOT(ISNA(VLOOKUP(AJ7,Answers!Q:R,2,FALSE))),VLOOKUP(AJ7,Answers!Q:R,2,FALSE),"Help!"))</f>
        <v/>
      </c>
      <c r="AM7" s="61" t="str">
        <f>IF(AK7="","",AI7+IF(AK7="XX",VLOOKUP("WRONG",Answers!Q:R,2,FALSE),AK7)+AL7)</f>
        <v/>
      </c>
      <c r="AN7" s="35">
        <f>Mainframe!L6</f>
        <v>0</v>
      </c>
      <c r="AO7" s="36" t="str">
        <f>IF(AN7=0,"",IF(NOT(ISNA(VLOOKUP(AN7,Answers!S:T,2,FALSE))),VLOOKUP(AN7,Answers!S:T,2,FALSE),"Help!"))</f>
        <v/>
      </c>
      <c r="AQ7" s="62" t="str">
        <f>IF(AO7="","",AM7+IF(AO7="XX",VLOOKUP("WRONG",Answers!S:T,2,FALSE),AO7)+AP7)</f>
        <v/>
      </c>
      <c r="AR7" s="5">
        <f>Mainframe!M6</f>
        <v>0</v>
      </c>
      <c r="AS7" s="6" t="str">
        <f>IF(AR7=0,"",IF(NOT(ISNA(VLOOKUP(AR7,Answers!U:V,2,FALSE))),VLOOKUP(AR7,Answers!U:V,2,FALSE),"Help!"))</f>
        <v/>
      </c>
      <c r="AU7" s="7" t="str">
        <f>IF(AS7="","",AQ7+IF(AS7="XX",VLOOKUP("WRONG",Answers!U:V,2,FALSE),AS7)+AT7)</f>
        <v/>
      </c>
      <c r="AV7" s="8">
        <f>Mainframe!N6</f>
        <v>0</v>
      </c>
      <c r="AW7" s="9" t="str">
        <f>IF(AV7=0,"",IF(NOT(ISNA(VLOOKUP(AV7,Answers!W:X,2,FALSE))),VLOOKUP(AV7,Answers!W:X,2,FALSE),"Help!"))</f>
        <v/>
      </c>
      <c r="AY7" s="63" t="str">
        <f>IF(AW7="","",AU7+IF(AW7="XX",VLOOKUP("WRONG",Answers!W:X,2,FALSE),AW7)+AX7)</f>
        <v/>
      </c>
      <c r="AZ7" s="23">
        <f>Mainframe!O6</f>
        <v>0</v>
      </c>
      <c r="BA7" s="24" t="str">
        <f>IF(AZ7=0,"",IF(NOT(ISNA(VLOOKUP(AZ7,Answers!Y:Z,2,FALSE))),VLOOKUP(AZ7,Answers!Y:Z,2,FALSE),"Help!"))</f>
        <v/>
      </c>
      <c r="BC7" s="64" t="str">
        <f>IF(BA7="","",AY7+IF(BA7="XX",VLOOKUP("WRONG",Answers!Y:Z,2,FALSE),BA7)+BB7)</f>
        <v/>
      </c>
      <c r="BD7" s="14">
        <f>Mainframe!P6</f>
        <v>0</v>
      </c>
      <c r="BE7" s="15" t="str">
        <f>IF(BD7=0,"",IF(NOT(ISNA(VLOOKUP(BD7,Answers!AA:AB,2,FALSE))),VLOOKUP(BD7,Answers!AA:AB,2,FALSE),"Help!"))</f>
        <v/>
      </c>
      <c r="BG7" s="65" t="str">
        <f>IF(BE7="","",BC7+IF(BE7="XX",VLOOKUP("WRONG",Answers!AA:AB,2,FALSE),BE7)+BF7)</f>
        <v/>
      </c>
      <c r="BH7" s="56">
        <f>Mainframe!Q6</f>
        <v>0</v>
      </c>
      <c r="BI7" s="57" t="str">
        <f>IF(BH7=0,"",IF(NOT(ISNA(VLOOKUP(BH7,Answers!AC:AD,2,FALSE))),VLOOKUP(BH7,Answers!AC:AD,2,FALSE),"Help!"))</f>
        <v/>
      </c>
      <c r="BK7" s="58" t="str">
        <f>IF(BI7="","",BG7+IF(BI7="XX",VLOOKUP("WRONG",Answers!AC:AD,2,FALSE),BI7)+BJ7)</f>
        <v/>
      </c>
      <c r="BL7" s="59">
        <f>Mainframe!R6</f>
        <v>0</v>
      </c>
      <c r="BM7" s="60" t="str">
        <f>IF(BL7=0,"",IF(NOT(ISNA(VLOOKUP(BL7,Answers!AE:AF,2,FALSE))),VLOOKUP(BL7,Answers!AE:AF,2,FALSE),"Help!"))</f>
        <v/>
      </c>
      <c r="BO7" s="61" t="str">
        <f>IF(BM7="","",BK7+IF(BM7="XX",VLOOKUP("WRONG",Answers!AE:AF,2,FALSE),BM7)+BN7)</f>
        <v/>
      </c>
      <c r="BP7" s="35">
        <f>Mainframe!S6</f>
        <v>0</v>
      </c>
      <c r="BQ7" s="36" t="str">
        <f>IF(BP7=0,"",IF(NOT(ISNA(VLOOKUP(BP7,Answers!AG:AH,2,FALSE))),VLOOKUP(BP7,Answers!AG:AH,2,FALSE),"Help!"))</f>
        <v/>
      </c>
      <c r="BS7" s="62" t="str">
        <f>IF(BQ7="","",BO7+IF(BQ7="XX",VLOOKUP("WRONG",Answers!AG:AH,2,FALSE),BQ7)+BR7)</f>
        <v/>
      </c>
      <c r="BT7" s="5">
        <f>Mainframe!T6</f>
        <v>0</v>
      </c>
      <c r="BU7" s="6" t="str">
        <f>IF(BT7=0,"",IF(NOT(ISNA(VLOOKUP(BT7,Answers!AI:AJ,2,FALSE))),VLOOKUP(BT7,Answers!AI:AJ,2,FALSE),"Help!"))</f>
        <v/>
      </c>
      <c r="BW7" s="7" t="str">
        <f>IF(BU7="","",BS7+IF(BU7="XX",VLOOKUP("WRONG",Answers!AI:AJ,2,FALSE),BU7)+BV7)</f>
        <v/>
      </c>
      <c r="BX7" s="8">
        <f>Mainframe!U6</f>
        <v>0</v>
      </c>
      <c r="BY7" s="9" t="str">
        <f>IF(BX7=0,"",IF(NOT(ISNA(VLOOKUP(BX7,Answers!AK:AL,2,FALSE))),VLOOKUP(BX7,Answers!AK:AL,2,FALSE),"Help!"))</f>
        <v/>
      </c>
      <c r="CA7" s="63" t="str">
        <f>IF(BY7="","",BW7+IF(BY7="XX",VLOOKUP("WRONG",Answers!AK:AL,2,FALSE),BY7)+BZ7)</f>
        <v/>
      </c>
      <c r="CB7" s="23">
        <f>Mainframe!V6</f>
        <v>0</v>
      </c>
      <c r="CC7" s="24" t="str">
        <f>IF(CB7=0,"",IF(NOT(ISNA(VLOOKUP(CB7,Answers!AM:AN,2,FALSE))),VLOOKUP(CB7,Answers!AM:AN,2,FALSE),"Help!"))</f>
        <v/>
      </c>
      <c r="CE7" s="64" t="str">
        <f>IF(CC7="","",CA7+IF(CC7="XX",VLOOKUP("WRONG",Answers!AM:AN,2,FALSE),CC7)+CD7)</f>
        <v/>
      </c>
      <c r="CH7" s="67" t="str">
        <f t="shared" si="0"/>
        <v/>
      </c>
      <c r="CI7" s="106" t="str">
        <f t="shared" si="2"/>
        <v/>
      </c>
      <c r="CJ7" s="107" t="str">
        <f t="shared" si="3"/>
        <v/>
      </c>
      <c r="CK7" s="106" t="str">
        <f t="shared" si="4"/>
        <v/>
      </c>
      <c r="CL7" s="108" t="str">
        <f t="shared" si="1"/>
        <v/>
      </c>
    </row>
    <row r="8" spans="1:90" ht="16" customHeight="1">
      <c r="A8" s="4" t="s">
        <v>167</v>
      </c>
      <c r="B8" s="54">
        <f>Mainframe!B7</f>
        <v>0</v>
      </c>
      <c r="C8" s="55">
        <v>6</v>
      </c>
      <c r="D8" s="56">
        <f>Mainframe!C7</f>
        <v>0</v>
      </c>
      <c r="E8" s="57" t="str">
        <f>IF(D8=0,"",IF(NOT(ISNA(VLOOKUP(D8,Answers!A:B,2,FALSE))),VLOOKUP(D8,Answers!A:B,2,FALSE),"Help!"))</f>
        <v/>
      </c>
      <c r="G8" s="58" t="str">
        <f>IF(E8="","",IF(E8="XX",VLOOKUP("WRONG",Answers!A:B,2,FALSE),E8)+F8)</f>
        <v/>
      </c>
      <c r="H8" s="59">
        <f>Mainframe!D7</f>
        <v>0</v>
      </c>
      <c r="I8" s="60" t="str">
        <f>IF(H8=0,"",IF(NOT(ISNA(VLOOKUP(H8,Answers!C:D,2,FALSE))),VLOOKUP(H8,Answers!C:D,2,FALSE),"Help!"))</f>
        <v/>
      </c>
      <c r="K8" s="61" t="str">
        <f>IF(I8="","",G8+IF(I8="XX",VLOOKUP("WRONG",Answers!C:D,2,FALSE),I8)+J8)</f>
        <v/>
      </c>
      <c r="L8" s="35">
        <f>Mainframe!E7</f>
        <v>0</v>
      </c>
      <c r="M8" s="36" t="str">
        <f>IF(L8=0,"",IF(NOT(ISNA(VLOOKUP(L8,Answers!E:F,2,FALSE))),VLOOKUP(L8,Answers!E:F,2,FALSE),"Help!"))</f>
        <v/>
      </c>
      <c r="O8" s="62" t="str">
        <f>IF(M8="","",K8+IF(M8="XX",VLOOKUP("WRONG",Answers!E:F,2,FALSE),M8)+N8)</f>
        <v/>
      </c>
      <c r="P8" s="5">
        <f>Mainframe!F7</f>
        <v>0</v>
      </c>
      <c r="Q8" s="6" t="str">
        <f>IF(P8=0,"",IF(NOT(ISNA(VLOOKUP(P8,Answers!G:H,2,FALSE))),VLOOKUP(P8,Answers!G:H,2,FALSE),"Help!"))</f>
        <v/>
      </c>
      <c r="S8" s="7" t="str">
        <f>IF(Q8="","",O8+IF(Q8="XX",VLOOKUP("WRONG",Answers!G:H,2,FALSE),Q8)+R8)</f>
        <v/>
      </c>
      <c r="T8" s="8">
        <f>Mainframe!G7</f>
        <v>0</v>
      </c>
      <c r="U8" s="9" t="str">
        <f>IF(T8=0,"",IF(NOT(ISNA(VLOOKUP(T8,Answers!I:J,2,FALSE))),VLOOKUP(T8,Answers!I:J,2,FALSE),"Help!"))</f>
        <v/>
      </c>
      <c r="W8" s="63" t="str">
        <f>IF(U8="","",S8+IF(U8="XX",VLOOKUP("WRONG",Answers!I:J,2,FALSE),U8)+V8)</f>
        <v/>
      </c>
      <c r="X8" s="23">
        <f>Mainframe!H7</f>
        <v>0</v>
      </c>
      <c r="Y8" s="24" t="str">
        <f>IF(X8=0,"",IF(NOT(ISNA(VLOOKUP(X8,Answers!K:L,2,FALSE))),VLOOKUP(X8,Answers!K:L,2,FALSE),"Help!"))</f>
        <v/>
      </c>
      <c r="AA8" s="64" t="str">
        <f>IF(Y8="","",W8+IF(Y8="XX",VLOOKUP("WRONG",Answers!K:L,2,FALSE),Y8)+Z8)</f>
        <v/>
      </c>
      <c r="AB8" s="14">
        <f>Mainframe!I7</f>
        <v>0</v>
      </c>
      <c r="AC8" s="15" t="str">
        <f>IF(AB8=0,"",IF(NOT(ISNA(VLOOKUP(AB8,Answers!M:N,2,FALSE))),VLOOKUP(AB8,Answers!M:N,2,FALSE),"Help!"))</f>
        <v/>
      </c>
      <c r="AE8" s="65" t="str">
        <f>IF(AC8="","",AA8+IF(AC8="XX",VLOOKUP("WRONG",Answers!M:N,2,FALSE),AC8)+AD8)</f>
        <v/>
      </c>
      <c r="AF8" s="56">
        <f>Mainframe!J7</f>
        <v>0</v>
      </c>
      <c r="AG8" s="57" t="str">
        <f>IF(AF8=0,"",IF(NOT(ISNA(VLOOKUP(AF8,Answers!O:P,2,FALSE))),VLOOKUP(AF8,Answers!O:P,2,FALSE),"Help!"))</f>
        <v/>
      </c>
      <c r="AI8" s="58" t="str">
        <f>IF(AG8="","",AE8+IF(AG8="XX",VLOOKUP("WRONG",Answers!O:P,2,FALSE),AG8)+AH8)</f>
        <v/>
      </c>
      <c r="AJ8" s="59">
        <f>Mainframe!K7</f>
        <v>0</v>
      </c>
      <c r="AK8" s="60" t="str">
        <f>IF(AJ8=0,"",IF(NOT(ISNA(VLOOKUP(AJ8,Answers!Q:R,2,FALSE))),VLOOKUP(AJ8,Answers!Q:R,2,FALSE),"Help!"))</f>
        <v/>
      </c>
      <c r="AM8" s="61" t="str">
        <f>IF(AK8="","",AI8+IF(AK8="XX",VLOOKUP("WRONG",Answers!Q:R,2,FALSE),AK8)+AL8)</f>
        <v/>
      </c>
      <c r="AN8" s="35">
        <f>Mainframe!L7</f>
        <v>0</v>
      </c>
      <c r="AO8" s="36" t="str">
        <f>IF(AN8=0,"",IF(NOT(ISNA(VLOOKUP(AN8,Answers!S:T,2,FALSE))),VLOOKUP(AN8,Answers!S:T,2,FALSE),"Help!"))</f>
        <v/>
      </c>
      <c r="AQ8" s="62" t="str">
        <f>IF(AO8="","",AM8+IF(AO8="XX",VLOOKUP("WRONG",Answers!S:T,2,FALSE),AO8)+AP8)</f>
        <v/>
      </c>
      <c r="AR8" s="5">
        <f>Mainframe!M7</f>
        <v>0</v>
      </c>
      <c r="AS8" s="6" t="str">
        <f>IF(AR8=0,"",IF(NOT(ISNA(VLOOKUP(AR8,Answers!U:V,2,FALSE))),VLOOKUP(AR8,Answers!U:V,2,FALSE),"Help!"))</f>
        <v/>
      </c>
      <c r="AU8" s="7" t="str">
        <f>IF(AS8="","",AQ8+IF(AS8="XX",VLOOKUP("WRONG",Answers!U:V,2,FALSE),AS8)+AT8)</f>
        <v/>
      </c>
      <c r="AV8" s="8">
        <f>Mainframe!N7</f>
        <v>0</v>
      </c>
      <c r="AW8" s="9" t="str">
        <f>IF(AV8=0,"",IF(NOT(ISNA(VLOOKUP(AV8,Answers!W:X,2,FALSE))),VLOOKUP(AV8,Answers!W:X,2,FALSE),"Help!"))</f>
        <v/>
      </c>
      <c r="AY8" s="63" t="str">
        <f>IF(AW8="","",AU8+IF(AW8="XX",VLOOKUP("WRONG",Answers!W:X,2,FALSE),AW8)+AX8)</f>
        <v/>
      </c>
      <c r="AZ8" s="23">
        <f>Mainframe!O7</f>
        <v>0</v>
      </c>
      <c r="BA8" s="24" t="str">
        <f>IF(AZ8=0,"",IF(NOT(ISNA(VLOOKUP(AZ8,Answers!Y:Z,2,FALSE))),VLOOKUP(AZ8,Answers!Y:Z,2,FALSE),"Help!"))</f>
        <v/>
      </c>
      <c r="BC8" s="64" t="str">
        <f>IF(BA8="","",AY8+IF(BA8="XX",VLOOKUP("WRONG",Answers!Y:Z,2,FALSE),BA8)+BB8)</f>
        <v/>
      </c>
      <c r="BD8" s="14">
        <f>Mainframe!P7</f>
        <v>0</v>
      </c>
      <c r="BE8" s="15" t="str">
        <f>IF(BD8=0,"",IF(NOT(ISNA(VLOOKUP(BD8,Answers!AA:AB,2,FALSE))),VLOOKUP(BD8,Answers!AA:AB,2,FALSE),"Help!"))</f>
        <v/>
      </c>
      <c r="BG8" s="65" t="str">
        <f>IF(BE8="","",BC8+IF(BE8="XX",VLOOKUP("WRONG",Answers!AA:AB,2,FALSE),BE8)+BF8)</f>
        <v/>
      </c>
      <c r="BH8" s="56">
        <f>Mainframe!Q7</f>
        <v>0</v>
      </c>
      <c r="BI8" s="57" t="str">
        <f>IF(BH8=0,"",IF(NOT(ISNA(VLOOKUP(BH8,Answers!AC:AD,2,FALSE))),VLOOKUP(BH8,Answers!AC:AD,2,FALSE),"Help!"))</f>
        <v/>
      </c>
      <c r="BK8" s="58" t="str">
        <f>IF(BI8="","",BG8+IF(BI8="XX",VLOOKUP("WRONG",Answers!AC:AD,2,FALSE),BI8)+BJ8)</f>
        <v/>
      </c>
      <c r="BL8" s="59">
        <f>Mainframe!R7</f>
        <v>0</v>
      </c>
      <c r="BM8" s="60" t="str">
        <f>IF(BL8=0,"",IF(NOT(ISNA(VLOOKUP(BL8,Answers!AE:AF,2,FALSE))),VLOOKUP(BL8,Answers!AE:AF,2,FALSE),"Help!"))</f>
        <v/>
      </c>
      <c r="BO8" s="61" t="str">
        <f>IF(BM8="","",BK8+IF(BM8="XX",VLOOKUP("WRONG",Answers!AE:AF,2,FALSE),BM8)+BN8)</f>
        <v/>
      </c>
      <c r="BP8" s="35">
        <f>Mainframe!S7</f>
        <v>0</v>
      </c>
      <c r="BQ8" s="36" t="str">
        <f>IF(BP8=0,"",IF(NOT(ISNA(VLOOKUP(BP8,Answers!AG:AH,2,FALSE))),VLOOKUP(BP8,Answers!AG:AH,2,FALSE),"Help!"))</f>
        <v/>
      </c>
      <c r="BS8" s="62" t="str">
        <f>IF(BQ8="","",BO8+IF(BQ8="XX",VLOOKUP("WRONG",Answers!AG:AH,2,FALSE),BQ8)+BR8)</f>
        <v/>
      </c>
      <c r="BT8" s="5">
        <f>Mainframe!T7</f>
        <v>0</v>
      </c>
      <c r="BU8" s="6" t="str">
        <f>IF(BT8=0,"",IF(NOT(ISNA(VLOOKUP(BT8,Answers!AI:AJ,2,FALSE))),VLOOKUP(BT8,Answers!AI:AJ,2,FALSE),"Help!"))</f>
        <v/>
      </c>
      <c r="BW8" s="7" t="str">
        <f>IF(BU8="","",BS8+IF(BU8="XX",VLOOKUP("WRONG",Answers!AI:AJ,2,FALSE),BU8)+BV8)</f>
        <v/>
      </c>
      <c r="BX8" s="8">
        <f>Mainframe!U7</f>
        <v>0</v>
      </c>
      <c r="BY8" s="9" t="str">
        <f>IF(BX8=0,"",IF(NOT(ISNA(VLOOKUP(BX8,Answers!AK:AL,2,FALSE))),VLOOKUP(BX8,Answers!AK:AL,2,FALSE),"Help!"))</f>
        <v/>
      </c>
      <c r="CA8" s="63" t="str">
        <f>IF(BY8="","",BW8+IF(BY8="XX",VLOOKUP("WRONG",Answers!AK:AL,2,FALSE),BY8)+BZ8)</f>
        <v/>
      </c>
      <c r="CB8" s="23">
        <f>Mainframe!V7</f>
        <v>0</v>
      </c>
      <c r="CC8" s="24" t="str">
        <f>IF(CB8=0,"",IF(NOT(ISNA(VLOOKUP(CB8,Answers!AM:AN,2,FALSE))),VLOOKUP(CB8,Answers!AM:AN,2,FALSE),"Help!"))</f>
        <v/>
      </c>
      <c r="CE8" s="64" t="str">
        <f>IF(CC8="","",CA8+IF(CC8="XX",VLOOKUP("WRONG",Answers!AM:AN,2,FALSE),CC8)+CD8)</f>
        <v/>
      </c>
      <c r="CH8" s="67" t="str">
        <f t="shared" si="0"/>
        <v/>
      </c>
      <c r="CI8" s="106" t="str">
        <f t="shared" si="2"/>
        <v/>
      </c>
      <c r="CJ8" s="107" t="str">
        <f t="shared" si="3"/>
        <v/>
      </c>
      <c r="CK8" s="106" t="str">
        <f t="shared" si="4"/>
        <v/>
      </c>
      <c r="CL8" s="108" t="str">
        <f t="shared" si="1"/>
        <v/>
      </c>
    </row>
    <row r="9" spans="1:90" ht="16" customHeight="1">
      <c r="A9" s="4" t="s">
        <v>167</v>
      </c>
      <c r="B9" s="54">
        <f>Mainframe!B8</f>
        <v>0</v>
      </c>
      <c r="C9" s="55">
        <v>7</v>
      </c>
      <c r="D9" s="56">
        <f>Mainframe!C8</f>
        <v>0</v>
      </c>
      <c r="E9" s="57" t="str">
        <f>IF(D9=0,"",IF(NOT(ISNA(VLOOKUP(D9,Answers!A:B,2,FALSE))),VLOOKUP(D9,Answers!A:B,2,FALSE),"Help!"))</f>
        <v/>
      </c>
      <c r="G9" s="58" t="str">
        <f>IF(E9="","",IF(E9="XX",VLOOKUP("WRONG",Answers!A:B,2,FALSE),E9)+F9)</f>
        <v/>
      </c>
      <c r="H9" s="59">
        <f>Mainframe!D8</f>
        <v>0</v>
      </c>
      <c r="I9" s="60" t="str">
        <f>IF(H9=0,"",IF(NOT(ISNA(VLOOKUP(H9,Answers!C:D,2,FALSE))),VLOOKUP(H9,Answers!C:D,2,FALSE),"Help!"))</f>
        <v/>
      </c>
      <c r="K9" s="61" t="str">
        <f>IF(I9="","",G9+IF(I9="XX",VLOOKUP("WRONG",Answers!C:D,2,FALSE),I9)+J9)</f>
        <v/>
      </c>
      <c r="L9" s="35">
        <f>Mainframe!E8</f>
        <v>0</v>
      </c>
      <c r="M9" s="36" t="str">
        <f>IF(L9=0,"",IF(NOT(ISNA(VLOOKUP(L9,Answers!E:F,2,FALSE))),VLOOKUP(L9,Answers!E:F,2,FALSE),"Help!"))</f>
        <v/>
      </c>
      <c r="O9" s="62" t="str">
        <f>IF(M9="","",K9+IF(M9="XX",VLOOKUP("WRONG",Answers!E:F,2,FALSE),M9)+N9)</f>
        <v/>
      </c>
      <c r="P9" s="5">
        <f>Mainframe!F8</f>
        <v>0</v>
      </c>
      <c r="Q9" s="6" t="str">
        <f>IF(P9=0,"",IF(NOT(ISNA(VLOOKUP(P9,Answers!G:H,2,FALSE))),VLOOKUP(P9,Answers!G:H,2,FALSE),"Help!"))</f>
        <v/>
      </c>
      <c r="S9" s="7" t="str">
        <f>IF(Q9="","",O9+IF(Q9="XX",VLOOKUP("WRONG",Answers!G:H,2,FALSE),Q9)+R9)</f>
        <v/>
      </c>
      <c r="T9" s="8">
        <f>Mainframe!G8</f>
        <v>0</v>
      </c>
      <c r="U9" s="9" t="str">
        <f>IF(T9=0,"",IF(NOT(ISNA(VLOOKUP(T9,Answers!I:J,2,FALSE))),VLOOKUP(T9,Answers!I:J,2,FALSE),"Help!"))</f>
        <v/>
      </c>
      <c r="W9" s="63" t="str">
        <f>IF(U9="","",S9+IF(U9="XX",VLOOKUP("WRONG",Answers!I:J,2,FALSE),U9)+V9)</f>
        <v/>
      </c>
      <c r="X9" s="23">
        <f>Mainframe!H8</f>
        <v>0</v>
      </c>
      <c r="Y9" s="24" t="str">
        <f>IF(X9=0,"",IF(NOT(ISNA(VLOOKUP(X9,Answers!K:L,2,FALSE))),VLOOKUP(X9,Answers!K:L,2,FALSE),"Help!"))</f>
        <v/>
      </c>
      <c r="AA9" s="64" t="str">
        <f>IF(Y9="","",W9+IF(Y9="XX",VLOOKUP("WRONG",Answers!K:L,2,FALSE),Y9)+Z9)</f>
        <v/>
      </c>
      <c r="AB9" s="14">
        <f>Mainframe!I8</f>
        <v>0</v>
      </c>
      <c r="AC9" s="15" t="str">
        <f>IF(AB9=0,"",IF(NOT(ISNA(VLOOKUP(AB9,Answers!M:N,2,FALSE))),VLOOKUP(AB9,Answers!M:N,2,FALSE),"Help!"))</f>
        <v/>
      </c>
      <c r="AE9" s="65" t="str">
        <f>IF(AC9="","",AA9+IF(AC9="XX",VLOOKUP("WRONG",Answers!M:N,2,FALSE),AC9)+AD9)</f>
        <v/>
      </c>
      <c r="AF9" s="56">
        <f>Mainframe!J8</f>
        <v>0</v>
      </c>
      <c r="AG9" s="57" t="str">
        <f>IF(AF9=0,"",IF(NOT(ISNA(VLOOKUP(AF9,Answers!O:P,2,FALSE))),VLOOKUP(AF9,Answers!O:P,2,FALSE),"Help!"))</f>
        <v/>
      </c>
      <c r="AI9" s="58" t="str">
        <f>IF(AG9="","",AE9+IF(AG9="XX",VLOOKUP("WRONG",Answers!O:P,2,FALSE),AG9)+AH9)</f>
        <v/>
      </c>
      <c r="AJ9" s="59">
        <f>Mainframe!K8</f>
        <v>0</v>
      </c>
      <c r="AK9" s="60" t="str">
        <f>IF(AJ9=0,"",IF(NOT(ISNA(VLOOKUP(AJ9,Answers!Q:R,2,FALSE))),VLOOKUP(AJ9,Answers!Q:R,2,FALSE),"Help!"))</f>
        <v/>
      </c>
      <c r="AM9" s="61" t="str">
        <f>IF(AK9="","",AI9+IF(AK9="XX",VLOOKUP("WRONG",Answers!Q:R,2,FALSE),AK9)+AL9)</f>
        <v/>
      </c>
      <c r="AN9" s="35">
        <f>Mainframe!L8</f>
        <v>0</v>
      </c>
      <c r="AO9" s="36" t="str">
        <f>IF(AN9=0,"",IF(NOT(ISNA(VLOOKUP(AN9,Answers!S:T,2,FALSE))),VLOOKUP(AN9,Answers!S:T,2,FALSE),"Help!"))</f>
        <v/>
      </c>
      <c r="AQ9" s="62" t="str">
        <f>IF(AO9="","",AM9+IF(AO9="XX",VLOOKUP("WRONG",Answers!S:T,2,FALSE),AO9)+AP9)</f>
        <v/>
      </c>
      <c r="AR9" s="5">
        <f>Mainframe!M8</f>
        <v>0</v>
      </c>
      <c r="AS9" s="6" t="str">
        <f>IF(AR9=0,"",IF(NOT(ISNA(VLOOKUP(AR9,Answers!U:V,2,FALSE))),VLOOKUP(AR9,Answers!U:V,2,FALSE),"Help!"))</f>
        <v/>
      </c>
      <c r="AU9" s="7" t="str">
        <f>IF(AS9="","",AQ9+IF(AS9="XX",VLOOKUP("WRONG",Answers!U:V,2,FALSE),AS9)+AT9)</f>
        <v/>
      </c>
      <c r="AV9" s="8">
        <f>Mainframe!N8</f>
        <v>0</v>
      </c>
      <c r="AW9" s="9" t="str">
        <f>IF(AV9=0,"",IF(NOT(ISNA(VLOOKUP(AV9,Answers!W:X,2,FALSE))),VLOOKUP(AV9,Answers!W:X,2,FALSE),"Help!"))</f>
        <v/>
      </c>
      <c r="AY9" s="63" t="str">
        <f>IF(AW9="","",AU9+IF(AW9="XX",VLOOKUP("WRONG",Answers!W:X,2,FALSE),AW9)+AX9)</f>
        <v/>
      </c>
      <c r="AZ9" s="23">
        <f>Mainframe!O8</f>
        <v>0</v>
      </c>
      <c r="BA9" s="24" t="str">
        <f>IF(AZ9=0,"",IF(NOT(ISNA(VLOOKUP(AZ9,Answers!Y:Z,2,FALSE))),VLOOKUP(AZ9,Answers!Y:Z,2,FALSE),"Help!"))</f>
        <v/>
      </c>
      <c r="BC9" s="64" t="str">
        <f>IF(BA9="","",AY9+IF(BA9="XX",VLOOKUP("WRONG",Answers!Y:Z,2,FALSE),BA9)+BB9)</f>
        <v/>
      </c>
      <c r="BD9" s="14">
        <f>Mainframe!P8</f>
        <v>0</v>
      </c>
      <c r="BE9" s="15" t="str">
        <f>IF(BD9=0,"",IF(NOT(ISNA(VLOOKUP(BD9,Answers!AA:AB,2,FALSE))),VLOOKUP(BD9,Answers!AA:AB,2,FALSE),"Help!"))</f>
        <v/>
      </c>
      <c r="BG9" s="65" t="str">
        <f>IF(BE9="","",BC9+IF(BE9="XX",VLOOKUP("WRONG",Answers!AA:AB,2,FALSE),BE9)+BF9)</f>
        <v/>
      </c>
      <c r="BH9" s="56">
        <f>Mainframe!Q8</f>
        <v>0</v>
      </c>
      <c r="BI9" s="57" t="str">
        <f>IF(BH9=0,"",IF(NOT(ISNA(VLOOKUP(BH9,Answers!AC:AD,2,FALSE))),VLOOKUP(BH9,Answers!AC:AD,2,FALSE),"Help!"))</f>
        <v/>
      </c>
      <c r="BK9" s="58" t="str">
        <f>IF(BI9="","",BG9+IF(BI9="XX",VLOOKUP("WRONG",Answers!AC:AD,2,FALSE),BI9)+BJ9)</f>
        <v/>
      </c>
      <c r="BL9" s="59">
        <f>Mainframe!R8</f>
        <v>0</v>
      </c>
      <c r="BM9" s="60" t="str">
        <f>IF(BL9=0,"",IF(NOT(ISNA(VLOOKUP(BL9,Answers!AE:AF,2,FALSE))),VLOOKUP(BL9,Answers!AE:AF,2,FALSE),"Help!"))</f>
        <v/>
      </c>
      <c r="BO9" s="61" t="str">
        <f>IF(BM9="","",BK9+IF(BM9="XX",VLOOKUP("WRONG",Answers!AE:AF,2,FALSE),BM9)+BN9)</f>
        <v/>
      </c>
      <c r="BP9" s="35">
        <f>Mainframe!S8</f>
        <v>0</v>
      </c>
      <c r="BQ9" s="36" t="str">
        <f>IF(BP9=0,"",IF(NOT(ISNA(VLOOKUP(BP9,Answers!AG:AH,2,FALSE))),VLOOKUP(BP9,Answers!AG:AH,2,FALSE),"Help!"))</f>
        <v/>
      </c>
      <c r="BS9" s="62" t="str">
        <f>IF(BQ9="","",BO9+IF(BQ9="XX",VLOOKUP("WRONG",Answers!AG:AH,2,FALSE),BQ9)+BR9)</f>
        <v/>
      </c>
      <c r="BT9" s="5">
        <f>Mainframe!T8</f>
        <v>0</v>
      </c>
      <c r="BU9" s="6" t="str">
        <f>IF(BT9=0,"",IF(NOT(ISNA(VLOOKUP(BT9,Answers!AI:AJ,2,FALSE))),VLOOKUP(BT9,Answers!AI:AJ,2,FALSE),"Help!"))</f>
        <v/>
      </c>
      <c r="BW9" s="7" t="str">
        <f>IF(BU9="","",BS9+IF(BU9="XX",VLOOKUP("WRONG",Answers!AI:AJ,2,FALSE),BU9)+BV9)</f>
        <v/>
      </c>
      <c r="BX9" s="8">
        <f>Mainframe!U8</f>
        <v>0</v>
      </c>
      <c r="BY9" s="9" t="str">
        <f>IF(BX9=0,"",IF(NOT(ISNA(VLOOKUP(BX9,Answers!AK:AL,2,FALSE))),VLOOKUP(BX9,Answers!AK:AL,2,FALSE),"Help!"))</f>
        <v/>
      </c>
      <c r="CA9" s="63" t="str">
        <f>IF(BY9="","",BW9+IF(BY9="XX",VLOOKUP("WRONG",Answers!AK:AL,2,FALSE),BY9)+BZ9)</f>
        <v/>
      </c>
      <c r="CB9" s="23">
        <f>Mainframe!V8</f>
        <v>0</v>
      </c>
      <c r="CC9" s="24" t="str">
        <f>IF(CB9=0,"",IF(NOT(ISNA(VLOOKUP(CB9,Answers!AM:AN,2,FALSE))),VLOOKUP(CB9,Answers!AM:AN,2,FALSE),"Help!"))</f>
        <v/>
      </c>
      <c r="CE9" s="64" t="str">
        <f>IF(CC9="","",CA9+IF(CC9="XX",VLOOKUP("WRONG",Answers!AM:AN,2,FALSE),CC9)+CD9)</f>
        <v/>
      </c>
      <c r="CH9" s="67" t="str">
        <f t="shared" si="0"/>
        <v/>
      </c>
      <c r="CI9" s="106" t="str">
        <f t="shared" si="2"/>
        <v/>
      </c>
      <c r="CJ9" s="107" t="str">
        <f t="shared" si="3"/>
        <v/>
      </c>
      <c r="CK9" s="106" t="str">
        <f t="shared" si="4"/>
        <v/>
      </c>
      <c r="CL9" s="108" t="str">
        <f t="shared" si="1"/>
        <v/>
      </c>
    </row>
    <row r="10" spans="1:90" ht="16" customHeight="1">
      <c r="A10" s="4" t="s">
        <v>167</v>
      </c>
      <c r="B10" s="54">
        <f>Mainframe!B9</f>
        <v>0</v>
      </c>
      <c r="C10" s="55">
        <v>8</v>
      </c>
      <c r="D10" s="56">
        <f>Mainframe!C9</f>
        <v>0</v>
      </c>
      <c r="E10" s="57" t="str">
        <f>IF(D10=0,"",IF(NOT(ISNA(VLOOKUP(D10,Answers!A:B,2,FALSE))),VLOOKUP(D10,Answers!A:B,2,FALSE),"Help!"))</f>
        <v/>
      </c>
      <c r="G10" s="58" t="str">
        <f>IF(E10="","",IF(E10="XX",VLOOKUP("WRONG",Answers!A:B,2,FALSE),E10)+F10)</f>
        <v/>
      </c>
      <c r="H10" s="59">
        <f>Mainframe!D9</f>
        <v>0</v>
      </c>
      <c r="I10" s="60" t="str">
        <f>IF(H10=0,"",IF(NOT(ISNA(VLOOKUP(H10,Answers!C:D,2,FALSE))),VLOOKUP(H10,Answers!C:D,2,FALSE),"Help!"))</f>
        <v/>
      </c>
      <c r="K10" s="61" t="str">
        <f>IF(I10="","",G10+IF(I10="XX",VLOOKUP("WRONG",Answers!C:D,2,FALSE),I10)+J10)</f>
        <v/>
      </c>
      <c r="L10" s="35">
        <f>Mainframe!E9</f>
        <v>0</v>
      </c>
      <c r="M10" s="36" t="str">
        <f>IF(L10=0,"",IF(NOT(ISNA(VLOOKUP(L10,Answers!E:F,2,FALSE))),VLOOKUP(L10,Answers!E:F,2,FALSE),"Help!"))</f>
        <v/>
      </c>
      <c r="O10" s="62" t="str">
        <f>IF(M10="","",K10+IF(M10="XX",VLOOKUP("WRONG",Answers!E:F,2,FALSE),M10)+N10)</f>
        <v/>
      </c>
      <c r="P10" s="5">
        <f>Mainframe!F9</f>
        <v>0</v>
      </c>
      <c r="Q10" s="6" t="str">
        <f>IF(P10=0,"",IF(NOT(ISNA(VLOOKUP(P10,Answers!G:H,2,FALSE))),VLOOKUP(P10,Answers!G:H,2,FALSE),"Help!"))</f>
        <v/>
      </c>
      <c r="S10" s="7" t="str">
        <f>IF(Q10="","",O10+IF(Q10="XX",VLOOKUP("WRONG",Answers!G:H,2,FALSE),Q10)+R10)</f>
        <v/>
      </c>
      <c r="T10" s="8">
        <f>Mainframe!G9</f>
        <v>0</v>
      </c>
      <c r="U10" s="9" t="str">
        <f>IF(T10=0,"",IF(NOT(ISNA(VLOOKUP(T10,Answers!I:J,2,FALSE))),VLOOKUP(T10,Answers!I:J,2,FALSE),"Help!"))</f>
        <v/>
      </c>
      <c r="W10" s="63" t="str">
        <f>IF(U10="","",S10+IF(U10="XX",VLOOKUP("WRONG",Answers!I:J,2,FALSE),U10)+V10)</f>
        <v/>
      </c>
      <c r="X10" s="23">
        <f>Mainframe!H9</f>
        <v>0</v>
      </c>
      <c r="Y10" s="24" t="str">
        <f>IF(X10=0,"",IF(NOT(ISNA(VLOOKUP(X10,Answers!K:L,2,FALSE))),VLOOKUP(X10,Answers!K:L,2,FALSE),"Help!"))</f>
        <v/>
      </c>
      <c r="AA10" s="64" t="str">
        <f>IF(Y10="","",W10+IF(Y10="XX",VLOOKUP("WRONG",Answers!K:L,2,FALSE),Y10)+Z10)</f>
        <v/>
      </c>
      <c r="AB10" s="14">
        <f>Mainframe!I9</f>
        <v>0</v>
      </c>
      <c r="AC10" s="15" t="str">
        <f>IF(AB10=0,"",IF(NOT(ISNA(VLOOKUP(AB10,Answers!M:N,2,FALSE))),VLOOKUP(AB10,Answers!M:N,2,FALSE),"Help!"))</f>
        <v/>
      </c>
      <c r="AE10" s="65" t="str">
        <f>IF(AC10="","",AA10+IF(AC10="XX",VLOOKUP("WRONG",Answers!M:N,2,FALSE),AC10)+AD10)</f>
        <v/>
      </c>
      <c r="AF10" s="56">
        <f>Mainframe!J9</f>
        <v>0</v>
      </c>
      <c r="AG10" s="57" t="str">
        <f>IF(AF10=0,"",IF(NOT(ISNA(VLOOKUP(AF10,Answers!O:P,2,FALSE))),VLOOKUP(AF10,Answers!O:P,2,FALSE),"Help!"))</f>
        <v/>
      </c>
      <c r="AI10" s="58" t="str">
        <f>IF(AG10="","",AE10+IF(AG10="XX",VLOOKUP("WRONG",Answers!O:P,2,FALSE),AG10)+AH10)</f>
        <v/>
      </c>
      <c r="AJ10" s="59">
        <f>Mainframe!K9</f>
        <v>0</v>
      </c>
      <c r="AK10" s="60" t="str">
        <f>IF(AJ10=0,"",IF(NOT(ISNA(VLOOKUP(AJ10,Answers!Q:R,2,FALSE))),VLOOKUP(AJ10,Answers!Q:R,2,FALSE),"Help!"))</f>
        <v/>
      </c>
      <c r="AM10" s="61" t="str">
        <f>IF(AK10="","",AI10+IF(AK10="XX",VLOOKUP("WRONG",Answers!Q:R,2,FALSE),AK10)+AL10)</f>
        <v/>
      </c>
      <c r="AN10" s="35">
        <f>Mainframe!L9</f>
        <v>0</v>
      </c>
      <c r="AO10" s="36" t="str">
        <f>IF(AN10=0,"",IF(NOT(ISNA(VLOOKUP(AN10,Answers!S:T,2,FALSE))),VLOOKUP(AN10,Answers!S:T,2,FALSE),"Help!"))</f>
        <v/>
      </c>
      <c r="AQ10" s="62" t="str">
        <f>IF(AO10="","",AM10+IF(AO10="XX",VLOOKUP("WRONG",Answers!S:T,2,FALSE),AO10)+AP10)</f>
        <v/>
      </c>
      <c r="AR10" s="5">
        <f>Mainframe!M9</f>
        <v>0</v>
      </c>
      <c r="AS10" s="6" t="str">
        <f>IF(AR10=0,"",IF(NOT(ISNA(VLOOKUP(AR10,Answers!U:V,2,FALSE))),VLOOKUP(AR10,Answers!U:V,2,FALSE),"Help!"))</f>
        <v/>
      </c>
      <c r="AU10" s="7" t="str">
        <f>IF(AS10="","",AQ10+IF(AS10="XX",VLOOKUP("WRONG",Answers!U:V,2,FALSE),AS10)+AT10)</f>
        <v/>
      </c>
      <c r="AV10" s="8">
        <f>Mainframe!N9</f>
        <v>0</v>
      </c>
      <c r="AW10" s="9" t="str">
        <f>IF(AV10=0,"",IF(NOT(ISNA(VLOOKUP(AV10,Answers!W:X,2,FALSE))),VLOOKUP(AV10,Answers!W:X,2,FALSE),"Help!"))</f>
        <v/>
      </c>
      <c r="AY10" s="63" t="str">
        <f>IF(AW10="","",AU10+IF(AW10="XX",VLOOKUP("WRONG",Answers!W:X,2,FALSE),AW10)+AX10)</f>
        <v/>
      </c>
      <c r="AZ10" s="23">
        <f>Mainframe!O9</f>
        <v>0</v>
      </c>
      <c r="BA10" s="24" t="str">
        <f>IF(AZ10=0,"",IF(NOT(ISNA(VLOOKUP(AZ10,Answers!Y:Z,2,FALSE))),VLOOKUP(AZ10,Answers!Y:Z,2,FALSE),"Help!"))</f>
        <v/>
      </c>
      <c r="BC10" s="64" t="str">
        <f>IF(BA10="","",AY10+IF(BA10="XX",VLOOKUP("WRONG",Answers!Y:Z,2,FALSE),BA10)+BB10)</f>
        <v/>
      </c>
      <c r="BD10" s="14">
        <f>Mainframe!P9</f>
        <v>0</v>
      </c>
      <c r="BE10" s="15" t="str">
        <f>IF(BD10=0,"",IF(NOT(ISNA(VLOOKUP(BD10,Answers!AA:AB,2,FALSE))),VLOOKUP(BD10,Answers!AA:AB,2,FALSE),"Help!"))</f>
        <v/>
      </c>
      <c r="BG10" s="65" t="str">
        <f>IF(BE10="","",BC10+IF(BE10="XX",VLOOKUP("WRONG",Answers!AA:AB,2,FALSE),BE10)+BF10)</f>
        <v/>
      </c>
      <c r="BH10" s="56">
        <f>Mainframe!Q9</f>
        <v>0</v>
      </c>
      <c r="BI10" s="57" t="str">
        <f>IF(BH10=0,"",IF(NOT(ISNA(VLOOKUP(BH10,Answers!AC:AD,2,FALSE))),VLOOKUP(BH10,Answers!AC:AD,2,FALSE),"Help!"))</f>
        <v/>
      </c>
      <c r="BK10" s="58" t="str">
        <f>IF(BI10="","",BG10+IF(BI10="XX",VLOOKUP("WRONG",Answers!AC:AD,2,FALSE),BI10)+BJ10)</f>
        <v/>
      </c>
      <c r="BL10" s="59">
        <f>Mainframe!R9</f>
        <v>0</v>
      </c>
      <c r="BM10" s="60" t="str">
        <f>IF(BL10=0,"",IF(NOT(ISNA(VLOOKUP(BL10,Answers!AE:AF,2,FALSE))),VLOOKUP(BL10,Answers!AE:AF,2,FALSE),"Help!"))</f>
        <v/>
      </c>
      <c r="BO10" s="61" t="str">
        <f>IF(BM10="","",BK10+IF(BM10="XX",VLOOKUP("WRONG",Answers!AE:AF,2,FALSE),BM10)+BN10)</f>
        <v/>
      </c>
      <c r="BP10" s="35">
        <f>Mainframe!S9</f>
        <v>0</v>
      </c>
      <c r="BQ10" s="36" t="str">
        <f>IF(BP10=0,"",IF(NOT(ISNA(VLOOKUP(BP10,Answers!AG:AH,2,FALSE))),VLOOKUP(BP10,Answers!AG:AH,2,FALSE),"Help!"))</f>
        <v/>
      </c>
      <c r="BS10" s="62" t="str">
        <f>IF(BQ10="","",BO10+IF(BQ10="XX",VLOOKUP("WRONG",Answers!AG:AH,2,FALSE),BQ10)+BR10)</f>
        <v/>
      </c>
      <c r="BT10" s="5">
        <f>Mainframe!T9</f>
        <v>0</v>
      </c>
      <c r="BU10" s="6" t="str">
        <f>IF(BT10=0,"",IF(NOT(ISNA(VLOOKUP(BT10,Answers!AI:AJ,2,FALSE))),VLOOKUP(BT10,Answers!AI:AJ,2,FALSE),"Help!"))</f>
        <v/>
      </c>
      <c r="BW10" s="7" t="str">
        <f>IF(BU10="","",BS10+IF(BU10="XX",VLOOKUP("WRONG",Answers!AI:AJ,2,FALSE),BU10)+BV10)</f>
        <v/>
      </c>
      <c r="BX10" s="8">
        <f>Mainframe!U9</f>
        <v>0</v>
      </c>
      <c r="BY10" s="9" t="str">
        <f>IF(BX10=0,"",IF(NOT(ISNA(VLOOKUP(BX10,Answers!AK:AL,2,FALSE))),VLOOKUP(BX10,Answers!AK:AL,2,FALSE),"Help!"))</f>
        <v/>
      </c>
      <c r="CA10" s="63" t="str">
        <f>IF(BY10="","",BW10+IF(BY10="XX",VLOOKUP("WRONG",Answers!AK:AL,2,FALSE),BY10)+BZ10)</f>
        <v/>
      </c>
      <c r="CB10" s="23">
        <f>Mainframe!V9</f>
        <v>0</v>
      </c>
      <c r="CC10" s="24" t="str">
        <f>IF(CB10=0,"",IF(NOT(ISNA(VLOOKUP(CB10,Answers!AM:AN,2,FALSE))),VLOOKUP(CB10,Answers!AM:AN,2,FALSE),"Help!"))</f>
        <v/>
      </c>
      <c r="CE10" s="64" t="str">
        <f>IF(CC10="","",CA10+IF(CC10="XX",VLOOKUP("WRONG",Answers!AM:AN,2,FALSE),CC10)+CD10)</f>
        <v/>
      </c>
      <c r="CH10" s="67" t="str">
        <f t="shared" si="0"/>
        <v/>
      </c>
      <c r="CI10" s="106" t="str">
        <f t="shared" si="2"/>
        <v/>
      </c>
      <c r="CJ10" s="107" t="str">
        <f t="shared" si="3"/>
        <v/>
      </c>
      <c r="CK10" s="106" t="str">
        <f t="shared" si="4"/>
        <v/>
      </c>
      <c r="CL10" s="108" t="str">
        <f t="shared" si="1"/>
        <v/>
      </c>
    </row>
    <row r="11" spans="1:90" ht="16" customHeight="1">
      <c r="A11" s="4" t="s">
        <v>167</v>
      </c>
      <c r="B11" s="54">
        <f>Mainframe!B10</f>
        <v>0</v>
      </c>
      <c r="C11" s="55">
        <v>9</v>
      </c>
      <c r="D11" s="56">
        <f>Mainframe!C10</f>
        <v>0</v>
      </c>
      <c r="E11" s="57" t="str">
        <f>IF(D11=0,"",IF(NOT(ISNA(VLOOKUP(D11,Answers!A:B,2,FALSE))),VLOOKUP(D11,Answers!A:B,2,FALSE),"Help!"))</f>
        <v/>
      </c>
      <c r="G11" s="58" t="str">
        <f>IF(E11="","",IF(E11="XX",VLOOKUP("WRONG",Answers!A:B,2,FALSE),E11)+F11)</f>
        <v/>
      </c>
      <c r="H11" s="59">
        <f>Mainframe!D10</f>
        <v>0</v>
      </c>
      <c r="I11" s="60" t="str">
        <f>IF(H11=0,"",IF(NOT(ISNA(VLOOKUP(H11,Answers!C:D,2,FALSE))),VLOOKUP(H11,Answers!C:D,2,FALSE),"Help!"))</f>
        <v/>
      </c>
      <c r="K11" s="61" t="str">
        <f>IF(I11="","",G11+IF(I11="XX",VLOOKUP("WRONG",Answers!C:D,2,FALSE),I11)+J11)</f>
        <v/>
      </c>
      <c r="L11" s="35">
        <f>Mainframe!E10</f>
        <v>0</v>
      </c>
      <c r="M11" s="36" t="str">
        <f>IF(L11=0,"",IF(NOT(ISNA(VLOOKUP(L11,Answers!E:F,2,FALSE))),VLOOKUP(L11,Answers!E:F,2,FALSE),"Help!"))</f>
        <v/>
      </c>
      <c r="O11" s="62" t="str">
        <f>IF(M11="","",K11+IF(M11="XX",VLOOKUP("WRONG",Answers!E:F,2,FALSE),M11)+N11)</f>
        <v/>
      </c>
      <c r="P11" s="5">
        <f>Mainframe!F10</f>
        <v>0</v>
      </c>
      <c r="Q11" s="6" t="str">
        <f>IF(P11=0,"",IF(NOT(ISNA(VLOOKUP(P11,Answers!G:H,2,FALSE))),VLOOKUP(P11,Answers!G:H,2,FALSE),"Help!"))</f>
        <v/>
      </c>
      <c r="S11" s="7" t="str">
        <f>IF(Q11="","",O11+IF(Q11="XX",VLOOKUP("WRONG",Answers!G:H,2,FALSE),Q11)+R11)</f>
        <v/>
      </c>
      <c r="T11" s="8">
        <f>Mainframe!G10</f>
        <v>0</v>
      </c>
      <c r="U11" s="9" t="str">
        <f>IF(T11=0,"",IF(NOT(ISNA(VLOOKUP(T11,Answers!I:J,2,FALSE))),VLOOKUP(T11,Answers!I:J,2,FALSE),"Help!"))</f>
        <v/>
      </c>
      <c r="W11" s="63" t="str">
        <f>IF(U11="","",S11+IF(U11="XX",VLOOKUP("WRONG",Answers!I:J,2,FALSE),U11)+V11)</f>
        <v/>
      </c>
      <c r="X11" s="23">
        <f>Mainframe!H10</f>
        <v>0</v>
      </c>
      <c r="Y11" s="24" t="str">
        <f>IF(X11=0,"",IF(NOT(ISNA(VLOOKUP(X11,Answers!K:L,2,FALSE))),VLOOKUP(X11,Answers!K:L,2,FALSE),"Help!"))</f>
        <v/>
      </c>
      <c r="AA11" s="64" t="str">
        <f>IF(Y11="","",W11+IF(Y11="XX",VLOOKUP("WRONG",Answers!K:L,2,FALSE),Y11)+Z11)</f>
        <v/>
      </c>
      <c r="AB11" s="14">
        <f>Mainframe!I10</f>
        <v>0</v>
      </c>
      <c r="AC11" s="15" t="str">
        <f>IF(AB11=0,"",IF(NOT(ISNA(VLOOKUP(AB11,Answers!M:N,2,FALSE))),VLOOKUP(AB11,Answers!M:N,2,FALSE),"Help!"))</f>
        <v/>
      </c>
      <c r="AE11" s="65" t="str">
        <f>IF(AC11="","",AA11+IF(AC11="XX",VLOOKUP("WRONG",Answers!M:N,2,FALSE),AC11)+AD11)</f>
        <v/>
      </c>
      <c r="AF11" s="56">
        <f>Mainframe!J10</f>
        <v>0</v>
      </c>
      <c r="AG11" s="57" t="str">
        <f>IF(AF11=0,"",IF(NOT(ISNA(VLOOKUP(AF11,Answers!O:P,2,FALSE))),VLOOKUP(AF11,Answers!O:P,2,FALSE),"Help!"))</f>
        <v/>
      </c>
      <c r="AI11" s="58" t="str">
        <f>IF(AG11="","",AE11+IF(AG11="XX",VLOOKUP("WRONG",Answers!O:P,2,FALSE),AG11)+AH11)</f>
        <v/>
      </c>
      <c r="AJ11" s="59">
        <f>Mainframe!K10</f>
        <v>0</v>
      </c>
      <c r="AK11" s="60" t="str">
        <f>IF(AJ11=0,"",IF(NOT(ISNA(VLOOKUP(AJ11,Answers!Q:R,2,FALSE))),VLOOKUP(AJ11,Answers!Q:R,2,FALSE),"Help!"))</f>
        <v/>
      </c>
      <c r="AM11" s="61" t="str">
        <f>IF(AK11="","",AI11+IF(AK11="XX",VLOOKUP("WRONG",Answers!Q:R,2,FALSE),AK11)+AL11)</f>
        <v/>
      </c>
      <c r="AN11" s="35">
        <f>Mainframe!L10</f>
        <v>0</v>
      </c>
      <c r="AO11" s="36" t="str">
        <f>IF(AN11=0,"",IF(NOT(ISNA(VLOOKUP(AN11,Answers!S:T,2,FALSE))),VLOOKUP(AN11,Answers!S:T,2,FALSE),"Help!"))</f>
        <v/>
      </c>
      <c r="AQ11" s="62" t="str">
        <f>IF(AO11="","",AM11+IF(AO11="XX",VLOOKUP("WRONG",Answers!S:T,2,FALSE),AO11)+AP11)</f>
        <v/>
      </c>
      <c r="AR11" s="5">
        <f>Mainframe!M10</f>
        <v>0</v>
      </c>
      <c r="AS11" s="6" t="str">
        <f>IF(AR11=0,"",IF(NOT(ISNA(VLOOKUP(AR11,Answers!U:V,2,FALSE))),VLOOKUP(AR11,Answers!U:V,2,FALSE),"Help!"))</f>
        <v/>
      </c>
      <c r="AU11" s="7" t="str">
        <f>IF(AS11="","",AQ11+IF(AS11="XX",VLOOKUP("WRONG",Answers!U:V,2,FALSE),AS11)+AT11)</f>
        <v/>
      </c>
      <c r="AV11" s="8">
        <f>Mainframe!N10</f>
        <v>0</v>
      </c>
      <c r="AW11" s="9" t="str">
        <f>IF(AV11=0,"",IF(NOT(ISNA(VLOOKUP(AV11,Answers!W:X,2,FALSE))),VLOOKUP(AV11,Answers!W:X,2,FALSE),"Help!"))</f>
        <v/>
      </c>
      <c r="AY11" s="63" t="str">
        <f>IF(AW11="","",AU11+IF(AW11="XX",VLOOKUP("WRONG",Answers!W:X,2,FALSE),AW11)+AX11)</f>
        <v/>
      </c>
      <c r="AZ11" s="23">
        <f>Mainframe!O10</f>
        <v>0</v>
      </c>
      <c r="BA11" s="24" t="str">
        <f>IF(AZ11=0,"",IF(NOT(ISNA(VLOOKUP(AZ11,Answers!Y:Z,2,FALSE))),VLOOKUP(AZ11,Answers!Y:Z,2,FALSE),"Help!"))</f>
        <v/>
      </c>
      <c r="BC11" s="64" t="str">
        <f>IF(BA11="","",AY11+IF(BA11="XX",VLOOKUP("WRONG",Answers!Y:Z,2,FALSE),BA11)+BB11)</f>
        <v/>
      </c>
      <c r="BD11" s="14">
        <f>Mainframe!P10</f>
        <v>0</v>
      </c>
      <c r="BE11" s="15" t="str">
        <f>IF(BD11=0,"",IF(NOT(ISNA(VLOOKUP(BD11,Answers!AA:AB,2,FALSE))),VLOOKUP(BD11,Answers!AA:AB,2,FALSE),"Help!"))</f>
        <v/>
      </c>
      <c r="BG11" s="65" t="str">
        <f>IF(BE11="","",BC11+IF(BE11="XX",VLOOKUP("WRONG",Answers!AA:AB,2,FALSE),BE11)+BF11)</f>
        <v/>
      </c>
      <c r="BH11" s="56">
        <f>Mainframe!Q10</f>
        <v>0</v>
      </c>
      <c r="BI11" s="57" t="str">
        <f>IF(BH11=0,"",IF(NOT(ISNA(VLOOKUP(BH11,Answers!AC:AD,2,FALSE))),VLOOKUP(BH11,Answers!AC:AD,2,FALSE),"Help!"))</f>
        <v/>
      </c>
      <c r="BK11" s="58" t="str">
        <f>IF(BI11="","",BG11+IF(BI11="XX",VLOOKUP("WRONG",Answers!AC:AD,2,FALSE),BI11)+BJ11)</f>
        <v/>
      </c>
      <c r="BL11" s="59">
        <f>Mainframe!R10</f>
        <v>0</v>
      </c>
      <c r="BM11" s="60" t="str">
        <f>IF(BL11=0,"",IF(NOT(ISNA(VLOOKUP(BL11,Answers!AE:AF,2,FALSE))),VLOOKUP(BL11,Answers!AE:AF,2,FALSE),"Help!"))</f>
        <v/>
      </c>
      <c r="BO11" s="61" t="str">
        <f>IF(BM11="","",BK11+IF(BM11="XX",VLOOKUP("WRONG",Answers!AE:AF,2,FALSE),BM11)+BN11)</f>
        <v/>
      </c>
      <c r="BP11" s="35">
        <f>Mainframe!S10</f>
        <v>0</v>
      </c>
      <c r="BQ11" s="36" t="str">
        <f>IF(BP11=0,"",IF(NOT(ISNA(VLOOKUP(BP11,Answers!AG:AH,2,FALSE))),VLOOKUP(BP11,Answers!AG:AH,2,FALSE),"Help!"))</f>
        <v/>
      </c>
      <c r="BS11" s="62" t="str">
        <f>IF(BQ11="","",BO11+IF(BQ11="XX",VLOOKUP("WRONG",Answers!AG:AH,2,FALSE),BQ11)+BR11)</f>
        <v/>
      </c>
      <c r="BT11" s="5">
        <f>Mainframe!T10</f>
        <v>0</v>
      </c>
      <c r="BU11" s="6" t="str">
        <f>IF(BT11=0,"",IF(NOT(ISNA(VLOOKUP(BT11,Answers!AI:AJ,2,FALSE))),VLOOKUP(BT11,Answers!AI:AJ,2,FALSE),"Help!"))</f>
        <v/>
      </c>
      <c r="BW11" s="7" t="str">
        <f>IF(BU11="","",BS11+IF(BU11="XX",VLOOKUP("WRONG",Answers!AI:AJ,2,FALSE),BU11)+BV11)</f>
        <v/>
      </c>
      <c r="BX11" s="8">
        <f>Mainframe!U10</f>
        <v>0</v>
      </c>
      <c r="BY11" s="9" t="str">
        <f>IF(BX11=0,"",IF(NOT(ISNA(VLOOKUP(BX11,Answers!AK:AL,2,FALSE))),VLOOKUP(BX11,Answers!AK:AL,2,FALSE),"Help!"))</f>
        <v/>
      </c>
      <c r="CA11" s="63" t="str">
        <f>IF(BY11="","",BW11+IF(BY11="XX",VLOOKUP("WRONG",Answers!AK:AL,2,FALSE),BY11)+BZ11)</f>
        <v/>
      </c>
      <c r="CB11" s="23">
        <f>Mainframe!V10</f>
        <v>0</v>
      </c>
      <c r="CC11" s="24" t="str">
        <f>IF(CB11=0,"",IF(NOT(ISNA(VLOOKUP(CB11,Answers!AM:AN,2,FALSE))),VLOOKUP(CB11,Answers!AM:AN,2,FALSE),"Help!"))</f>
        <v/>
      </c>
      <c r="CE11" s="64" t="str">
        <f>IF(CC11="","",CA11+IF(CC11="XX",VLOOKUP("WRONG",Answers!AM:AN,2,FALSE),CC11)+CD11)</f>
        <v/>
      </c>
      <c r="CH11" s="67" t="str">
        <f t="shared" si="0"/>
        <v/>
      </c>
      <c r="CI11" s="106" t="str">
        <f t="shared" si="2"/>
        <v/>
      </c>
      <c r="CJ11" s="107" t="str">
        <f t="shared" si="3"/>
        <v/>
      </c>
      <c r="CK11" s="106" t="str">
        <f t="shared" si="4"/>
        <v/>
      </c>
      <c r="CL11" s="108" t="str">
        <f t="shared" si="1"/>
        <v/>
      </c>
    </row>
    <row r="12" spans="1:90" ht="16" customHeight="1">
      <c r="A12" s="4" t="s">
        <v>167</v>
      </c>
      <c r="B12" s="54">
        <f>Mainframe!B11</f>
        <v>0</v>
      </c>
      <c r="C12" s="55">
        <v>10</v>
      </c>
      <c r="D12" s="56">
        <f>Mainframe!C11</f>
        <v>0</v>
      </c>
      <c r="E12" s="57" t="str">
        <f>IF(D12=0,"",IF(NOT(ISNA(VLOOKUP(D12,Answers!A:B,2,FALSE))),VLOOKUP(D12,Answers!A:B,2,FALSE),"Help!"))</f>
        <v/>
      </c>
      <c r="G12" s="58" t="str">
        <f>IF(E12="","",IF(E12="XX",VLOOKUP("WRONG",Answers!A:B,2,FALSE),E12)+F12)</f>
        <v/>
      </c>
      <c r="H12" s="59">
        <f>Mainframe!D11</f>
        <v>0</v>
      </c>
      <c r="I12" s="60" t="str">
        <f>IF(H12=0,"",IF(NOT(ISNA(VLOOKUP(H12,Answers!C:D,2,FALSE))),VLOOKUP(H12,Answers!C:D,2,FALSE),"Help!"))</f>
        <v/>
      </c>
      <c r="K12" s="61" t="str">
        <f>IF(I12="","",G12+IF(I12="XX",VLOOKUP("WRONG",Answers!C:D,2,FALSE),I12)+J12)</f>
        <v/>
      </c>
      <c r="L12" s="35">
        <f>Mainframe!E11</f>
        <v>0</v>
      </c>
      <c r="M12" s="36" t="str">
        <f>IF(L12=0,"",IF(NOT(ISNA(VLOOKUP(L12,Answers!E:F,2,FALSE))),VLOOKUP(L12,Answers!E:F,2,FALSE),"Help!"))</f>
        <v/>
      </c>
      <c r="O12" s="62" t="str">
        <f>IF(M12="","",K12+IF(M12="XX",VLOOKUP("WRONG",Answers!E:F,2,FALSE),M12)+N12)</f>
        <v/>
      </c>
      <c r="P12" s="5">
        <f>Mainframe!F11</f>
        <v>0</v>
      </c>
      <c r="Q12" s="6" t="str">
        <f>IF(P12=0,"",IF(NOT(ISNA(VLOOKUP(P12,Answers!G:H,2,FALSE))),VLOOKUP(P12,Answers!G:H,2,FALSE),"Help!"))</f>
        <v/>
      </c>
      <c r="S12" s="7" t="str">
        <f>IF(Q12="","",O12+IF(Q12="XX",VLOOKUP("WRONG",Answers!G:H,2,FALSE),Q12)+R12)</f>
        <v/>
      </c>
      <c r="T12" s="8">
        <f>Mainframe!G11</f>
        <v>0</v>
      </c>
      <c r="U12" s="9" t="str">
        <f>IF(T12=0,"",IF(NOT(ISNA(VLOOKUP(T12,Answers!I:J,2,FALSE))),VLOOKUP(T12,Answers!I:J,2,FALSE),"Help!"))</f>
        <v/>
      </c>
      <c r="W12" s="63" t="str">
        <f>IF(U12="","",S12+IF(U12="XX",VLOOKUP("WRONG",Answers!I:J,2,FALSE),U12)+V12)</f>
        <v/>
      </c>
      <c r="X12" s="23">
        <f>Mainframe!H11</f>
        <v>0</v>
      </c>
      <c r="Y12" s="24" t="str">
        <f>IF(X12=0,"",IF(NOT(ISNA(VLOOKUP(X12,Answers!K:L,2,FALSE))),VLOOKUP(X12,Answers!K:L,2,FALSE),"Help!"))</f>
        <v/>
      </c>
      <c r="AA12" s="64" t="str">
        <f>IF(Y12="","",W12+IF(Y12="XX",VLOOKUP("WRONG",Answers!K:L,2,FALSE),Y12)+Z12)</f>
        <v/>
      </c>
      <c r="AB12" s="14">
        <f>Mainframe!I11</f>
        <v>0</v>
      </c>
      <c r="AC12" s="15" t="str">
        <f>IF(AB12=0,"",IF(NOT(ISNA(VLOOKUP(AB12,Answers!M:N,2,FALSE))),VLOOKUP(AB12,Answers!M:N,2,FALSE),"Help!"))</f>
        <v/>
      </c>
      <c r="AE12" s="65" t="str">
        <f>IF(AC12="","",AA12+IF(AC12="XX",VLOOKUP("WRONG",Answers!M:N,2,FALSE),AC12)+AD12)</f>
        <v/>
      </c>
      <c r="AF12" s="56">
        <f>Mainframe!J11</f>
        <v>0</v>
      </c>
      <c r="AG12" s="57" t="str">
        <f>IF(AF12=0,"",IF(NOT(ISNA(VLOOKUP(AF12,Answers!O:P,2,FALSE))),VLOOKUP(AF12,Answers!O:P,2,FALSE),"Help!"))</f>
        <v/>
      </c>
      <c r="AI12" s="58" t="str">
        <f>IF(AG12="","",AE12+IF(AG12="XX",VLOOKUP("WRONG",Answers!O:P,2,FALSE),AG12)+AH12)</f>
        <v/>
      </c>
      <c r="AJ12" s="59">
        <f>Mainframe!K11</f>
        <v>0</v>
      </c>
      <c r="AK12" s="60" t="str">
        <f>IF(AJ12=0,"",IF(NOT(ISNA(VLOOKUP(AJ12,Answers!Q:R,2,FALSE))),VLOOKUP(AJ12,Answers!Q:R,2,FALSE),"Help!"))</f>
        <v/>
      </c>
      <c r="AM12" s="61" t="str">
        <f>IF(AK12="","",AI12+IF(AK12="XX",VLOOKUP("WRONG",Answers!Q:R,2,FALSE),AK12)+AL12)</f>
        <v/>
      </c>
      <c r="AN12" s="35">
        <f>Mainframe!L11</f>
        <v>0</v>
      </c>
      <c r="AO12" s="36" t="str">
        <f>IF(AN12=0,"",IF(NOT(ISNA(VLOOKUP(AN12,Answers!S:T,2,FALSE))),VLOOKUP(AN12,Answers!S:T,2,FALSE),"Help!"))</f>
        <v/>
      </c>
      <c r="AQ12" s="62" t="str">
        <f>IF(AO12="","",AM12+IF(AO12="XX",VLOOKUP("WRONG",Answers!S:T,2,FALSE),AO12)+AP12)</f>
        <v/>
      </c>
      <c r="AR12" s="5">
        <f>Mainframe!M11</f>
        <v>0</v>
      </c>
      <c r="AS12" s="6" t="str">
        <f>IF(AR12=0,"",IF(NOT(ISNA(VLOOKUP(AR12,Answers!U:V,2,FALSE))),VLOOKUP(AR12,Answers!U:V,2,FALSE),"Help!"))</f>
        <v/>
      </c>
      <c r="AU12" s="7" t="str">
        <f>IF(AS12="","",AQ12+IF(AS12="XX",VLOOKUP("WRONG",Answers!U:V,2,FALSE),AS12)+AT12)</f>
        <v/>
      </c>
      <c r="AV12" s="8">
        <f>Mainframe!N11</f>
        <v>0</v>
      </c>
      <c r="AW12" s="9" t="str">
        <f>IF(AV12=0,"",IF(NOT(ISNA(VLOOKUP(AV12,Answers!W:X,2,FALSE))),VLOOKUP(AV12,Answers!W:X,2,FALSE),"Help!"))</f>
        <v/>
      </c>
      <c r="AY12" s="63" t="str">
        <f>IF(AW12="","",AU12+IF(AW12="XX",VLOOKUP("WRONG",Answers!W:X,2,FALSE),AW12)+AX12)</f>
        <v/>
      </c>
      <c r="AZ12" s="23">
        <f>Mainframe!O11</f>
        <v>0</v>
      </c>
      <c r="BA12" s="24" t="str">
        <f>IF(AZ12=0,"",IF(NOT(ISNA(VLOOKUP(AZ12,Answers!Y:Z,2,FALSE))),VLOOKUP(AZ12,Answers!Y:Z,2,FALSE),"Help!"))</f>
        <v/>
      </c>
      <c r="BC12" s="64" t="str">
        <f>IF(BA12="","",AY12+IF(BA12="XX",VLOOKUP("WRONG",Answers!Y:Z,2,FALSE),BA12)+BB12)</f>
        <v/>
      </c>
      <c r="BD12" s="14">
        <f>Mainframe!P11</f>
        <v>0</v>
      </c>
      <c r="BE12" s="15" t="str">
        <f>IF(BD12=0,"",IF(NOT(ISNA(VLOOKUP(BD12,Answers!AA:AB,2,FALSE))),VLOOKUP(BD12,Answers!AA:AB,2,FALSE),"Help!"))</f>
        <v/>
      </c>
      <c r="BG12" s="65" t="str">
        <f>IF(BE12="","",BC12+IF(BE12="XX",VLOOKUP("WRONG",Answers!AA:AB,2,FALSE),BE12)+BF12)</f>
        <v/>
      </c>
      <c r="BH12" s="56">
        <f>Mainframe!Q11</f>
        <v>0</v>
      </c>
      <c r="BI12" s="57" t="str">
        <f>IF(BH12=0,"",IF(NOT(ISNA(VLOOKUP(BH12,Answers!AC:AD,2,FALSE))),VLOOKUP(BH12,Answers!AC:AD,2,FALSE),"Help!"))</f>
        <v/>
      </c>
      <c r="BK12" s="58" t="str">
        <f>IF(BI12="","",BG12+IF(BI12="XX",VLOOKUP("WRONG",Answers!AC:AD,2,FALSE),BI12)+BJ12)</f>
        <v/>
      </c>
      <c r="BL12" s="59">
        <f>Mainframe!R11</f>
        <v>0</v>
      </c>
      <c r="BM12" s="60" t="str">
        <f>IF(BL12=0,"",IF(NOT(ISNA(VLOOKUP(BL12,Answers!AE:AF,2,FALSE))),VLOOKUP(BL12,Answers!AE:AF,2,FALSE),"Help!"))</f>
        <v/>
      </c>
      <c r="BO12" s="61" t="str">
        <f>IF(BM12="","",BK12+IF(BM12="XX",VLOOKUP("WRONG",Answers!AE:AF,2,FALSE),BM12)+BN12)</f>
        <v/>
      </c>
      <c r="BP12" s="35">
        <f>Mainframe!S11</f>
        <v>0</v>
      </c>
      <c r="BQ12" s="36" t="str">
        <f>IF(BP12=0,"",IF(NOT(ISNA(VLOOKUP(BP12,Answers!AG:AH,2,FALSE))),VLOOKUP(BP12,Answers!AG:AH,2,FALSE),"Help!"))</f>
        <v/>
      </c>
      <c r="BS12" s="62" t="str">
        <f>IF(BQ12="","",BO12+IF(BQ12="XX",VLOOKUP("WRONG",Answers!AG:AH,2,FALSE),BQ12)+BR12)</f>
        <v/>
      </c>
      <c r="BT12" s="5">
        <f>Mainframe!T11</f>
        <v>0</v>
      </c>
      <c r="BU12" s="6" t="str">
        <f>IF(BT12=0,"",IF(NOT(ISNA(VLOOKUP(BT12,Answers!AI:AJ,2,FALSE))),VLOOKUP(BT12,Answers!AI:AJ,2,FALSE),"Help!"))</f>
        <v/>
      </c>
      <c r="BW12" s="7" t="str">
        <f>IF(BU12="","",BS12+IF(BU12="XX",VLOOKUP("WRONG",Answers!AI:AJ,2,FALSE),BU12)+BV12)</f>
        <v/>
      </c>
      <c r="BX12" s="8">
        <f>Mainframe!U11</f>
        <v>0</v>
      </c>
      <c r="BY12" s="9" t="str">
        <f>IF(BX12=0,"",IF(NOT(ISNA(VLOOKUP(BX12,Answers!AK:AL,2,FALSE))),VLOOKUP(BX12,Answers!AK:AL,2,FALSE),"Help!"))</f>
        <v/>
      </c>
      <c r="CA12" s="63" t="str">
        <f>IF(BY12="","",BW12+IF(BY12="XX",VLOOKUP("WRONG",Answers!AK:AL,2,FALSE),BY12)+BZ12)</f>
        <v/>
      </c>
      <c r="CB12" s="23">
        <f>Mainframe!V11</f>
        <v>0</v>
      </c>
      <c r="CC12" s="24" t="str">
        <f>IF(CB12=0,"",IF(NOT(ISNA(VLOOKUP(CB12,Answers!AM:AN,2,FALSE))),VLOOKUP(CB12,Answers!AM:AN,2,FALSE),"Help!"))</f>
        <v/>
      </c>
      <c r="CE12" s="64" t="str">
        <f>IF(CC12="","",CA12+IF(CC12="XX",VLOOKUP("WRONG",Answers!AM:AN,2,FALSE),CC12)+CD12)</f>
        <v/>
      </c>
      <c r="CH12" s="67" t="str">
        <f t="shared" si="0"/>
        <v/>
      </c>
      <c r="CI12" s="106" t="str">
        <f t="shared" si="2"/>
        <v/>
      </c>
      <c r="CJ12" s="107" t="str">
        <f t="shared" si="3"/>
        <v/>
      </c>
      <c r="CK12" s="106" t="str">
        <f t="shared" si="4"/>
        <v/>
      </c>
      <c r="CL12" s="108" t="str">
        <f t="shared" si="1"/>
        <v/>
      </c>
    </row>
    <row r="13" spans="1:90" ht="16" customHeight="1">
      <c r="A13" s="4" t="s">
        <v>167</v>
      </c>
      <c r="B13" s="54">
        <f>Mainframe!B12</f>
        <v>0</v>
      </c>
      <c r="C13" s="55">
        <v>11</v>
      </c>
      <c r="D13" s="56">
        <f>Mainframe!C12</f>
        <v>0</v>
      </c>
      <c r="E13" s="57" t="str">
        <f>IF(D13=0,"",IF(NOT(ISNA(VLOOKUP(D13,Answers!A:B,2,FALSE))),VLOOKUP(D13,Answers!A:B,2,FALSE),"Help!"))</f>
        <v/>
      </c>
      <c r="G13" s="58" t="str">
        <f>IF(E13="","",IF(E13="XX",VLOOKUP("WRONG",Answers!A:B,2,FALSE),E13)+F13)</f>
        <v/>
      </c>
      <c r="H13" s="59">
        <f>Mainframe!D12</f>
        <v>0</v>
      </c>
      <c r="I13" s="60" t="str">
        <f>IF(H13=0,"",IF(NOT(ISNA(VLOOKUP(H13,Answers!C:D,2,FALSE))),VLOOKUP(H13,Answers!C:D,2,FALSE),"Help!"))</f>
        <v/>
      </c>
      <c r="K13" s="61" t="str">
        <f>IF(I13="","",G13+IF(I13="XX",VLOOKUP("WRONG",Answers!C:D,2,FALSE),I13)+J13)</f>
        <v/>
      </c>
      <c r="L13" s="35">
        <f>Mainframe!E12</f>
        <v>0</v>
      </c>
      <c r="M13" s="36" t="str">
        <f>IF(L13=0,"",IF(NOT(ISNA(VLOOKUP(L13,Answers!E:F,2,FALSE))),VLOOKUP(L13,Answers!E:F,2,FALSE),"Help!"))</f>
        <v/>
      </c>
      <c r="O13" s="62" t="str">
        <f>IF(M13="","",K13+IF(M13="XX",VLOOKUP("WRONG",Answers!E:F,2,FALSE),M13)+N13)</f>
        <v/>
      </c>
      <c r="P13" s="5">
        <f>Mainframe!F12</f>
        <v>0</v>
      </c>
      <c r="Q13" s="6" t="str">
        <f>IF(P13=0,"",IF(NOT(ISNA(VLOOKUP(P13,Answers!G:H,2,FALSE))),VLOOKUP(P13,Answers!G:H,2,FALSE),"Help!"))</f>
        <v/>
      </c>
      <c r="S13" s="7" t="str">
        <f>IF(Q13="","",O13+IF(Q13="XX",VLOOKUP("WRONG",Answers!G:H,2,FALSE),Q13)+R13)</f>
        <v/>
      </c>
      <c r="T13" s="8">
        <f>Mainframe!G12</f>
        <v>0</v>
      </c>
      <c r="U13" s="9" t="str">
        <f>IF(T13=0,"",IF(NOT(ISNA(VLOOKUP(T13,Answers!I:J,2,FALSE))),VLOOKUP(T13,Answers!I:J,2,FALSE),"Help!"))</f>
        <v/>
      </c>
      <c r="W13" s="63" t="str">
        <f>IF(U13="","",S13+IF(U13="XX",VLOOKUP("WRONG",Answers!I:J,2,FALSE),U13)+V13)</f>
        <v/>
      </c>
      <c r="X13" s="23">
        <f>Mainframe!H12</f>
        <v>0</v>
      </c>
      <c r="Y13" s="24" t="str">
        <f>IF(X13=0,"",IF(NOT(ISNA(VLOOKUP(X13,Answers!K:L,2,FALSE))),VLOOKUP(X13,Answers!K:L,2,FALSE),"Help!"))</f>
        <v/>
      </c>
      <c r="AA13" s="64" t="str">
        <f>IF(Y13="","",W13+IF(Y13="XX",VLOOKUP("WRONG",Answers!K:L,2,FALSE),Y13)+Z13)</f>
        <v/>
      </c>
      <c r="AB13" s="14">
        <f>Mainframe!I12</f>
        <v>0</v>
      </c>
      <c r="AC13" s="15" t="str">
        <f>IF(AB13=0,"",IF(NOT(ISNA(VLOOKUP(AB13,Answers!M:N,2,FALSE))),VLOOKUP(AB13,Answers!M:N,2,FALSE),"Help!"))</f>
        <v/>
      </c>
      <c r="AE13" s="65" t="str">
        <f>IF(AC13="","",AA13+IF(AC13="XX",VLOOKUP("WRONG",Answers!M:N,2,FALSE),AC13)+AD13)</f>
        <v/>
      </c>
      <c r="AF13" s="56">
        <f>Mainframe!J12</f>
        <v>0</v>
      </c>
      <c r="AG13" s="57" t="str">
        <f>IF(AF13=0,"",IF(NOT(ISNA(VLOOKUP(AF13,Answers!O:P,2,FALSE))),VLOOKUP(AF13,Answers!O:P,2,FALSE),"Help!"))</f>
        <v/>
      </c>
      <c r="AI13" s="58" t="str">
        <f>IF(AG13="","",AE13+IF(AG13="XX",VLOOKUP("WRONG",Answers!O:P,2,FALSE),AG13)+AH13)</f>
        <v/>
      </c>
      <c r="AJ13" s="59">
        <f>Mainframe!K12</f>
        <v>0</v>
      </c>
      <c r="AK13" s="60" t="str">
        <f>IF(AJ13=0,"",IF(NOT(ISNA(VLOOKUP(AJ13,Answers!Q:R,2,FALSE))),VLOOKUP(AJ13,Answers!Q:R,2,FALSE),"Help!"))</f>
        <v/>
      </c>
      <c r="AM13" s="61" t="str">
        <f>IF(AK13="","",AI13+IF(AK13="XX",VLOOKUP("WRONG",Answers!Q:R,2,FALSE),AK13)+AL13)</f>
        <v/>
      </c>
      <c r="AN13" s="35">
        <f>Mainframe!L12</f>
        <v>0</v>
      </c>
      <c r="AO13" s="36" t="str">
        <f>IF(AN13=0,"",IF(NOT(ISNA(VLOOKUP(AN13,Answers!S:T,2,FALSE))),VLOOKUP(AN13,Answers!S:T,2,FALSE),"Help!"))</f>
        <v/>
      </c>
      <c r="AQ13" s="62" t="str">
        <f>IF(AO13="","",AM13+IF(AO13="XX",VLOOKUP("WRONG",Answers!S:T,2,FALSE),AO13)+AP13)</f>
        <v/>
      </c>
      <c r="AR13" s="5">
        <f>Mainframe!M12</f>
        <v>0</v>
      </c>
      <c r="AS13" s="6" t="str">
        <f>IF(AR13=0,"",IF(NOT(ISNA(VLOOKUP(AR13,Answers!U:V,2,FALSE))),VLOOKUP(AR13,Answers!U:V,2,FALSE),"Help!"))</f>
        <v/>
      </c>
      <c r="AU13" s="7" t="str">
        <f>IF(AS13="","",AQ13+IF(AS13="XX",VLOOKUP("WRONG",Answers!U:V,2,FALSE),AS13)+AT13)</f>
        <v/>
      </c>
      <c r="AV13" s="8">
        <f>Mainframe!N12</f>
        <v>0</v>
      </c>
      <c r="AW13" s="9" t="str">
        <f>IF(AV13=0,"",IF(NOT(ISNA(VLOOKUP(AV13,Answers!W:X,2,FALSE))),VLOOKUP(AV13,Answers!W:X,2,FALSE),"Help!"))</f>
        <v/>
      </c>
      <c r="AY13" s="63" t="str">
        <f>IF(AW13="","",AU13+IF(AW13="XX",VLOOKUP("WRONG",Answers!W:X,2,FALSE),AW13)+AX13)</f>
        <v/>
      </c>
      <c r="AZ13" s="23">
        <f>Mainframe!O12</f>
        <v>0</v>
      </c>
      <c r="BA13" s="24" t="str">
        <f>IF(AZ13=0,"",IF(NOT(ISNA(VLOOKUP(AZ13,Answers!Y:Z,2,FALSE))),VLOOKUP(AZ13,Answers!Y:Z,2,FALSE),"Help!"))</f>
        <v/>
      </c>
      <c r="BC13" s="64" t="str">
        <f>IF(BA13="","",AY13+IF(BA13="XX",VLOOKUP("WRONG",Answers!Y:Z,2,FALSE),BA13)+BB13)</f>
        <v/>
      </c>
      <c r="BD13" s="14">
        <f>Mainframe!P12</f>
        <v>0</v>
      </c>
      <c r="BE13" s="15" t="str">
        <f>IF(BD13=0,"",IF(NOT(ISNA(VLOOKUP(BD13,Answers!AA:AB,2,FALSE))),VLOOKUP(BD13,Answers!AA:AB,2,FALSE),"Help!"))</f>
        <v/>
      </c>
      <c r="BG13" s="65" t="str">
        <f>IF(BE13="","",BC13+IF(BE13="XX",VLOOKUP("WRONG",Answers!AA:AB,2,FALSE),BE13)+BF13)</f>
        <v/>
      </c>
      <c r="BH13" s="56">
        <f>Mainframe!Q12</f>
        <v>0</v>
      </c>
      <c r="BI13" s="57" t="str">
        <f>IF(BH13=0,"",IF(NOT(ISNA(VLOOKUP(BH13,Answers!AC:AD,2,FALSE))),VLOOKUP(BH13,Answers!AC:AD,2,FALSE),"Help!"))</f>
        <v/>
      </c>
      <c r="BK13" s="58" t="str">
        <f>IF(BI13="","",BG13+IF(BI13="XX",VLOOKUP("WRONG",Answers!AC:AD,2,FALSE),BI13)+BJ13)</f>
        <v/>
      </c>
      <c r="BL13" s="59">
        <f>Mainframe!R12</f>
        <v>0</v>
      </c>
      <c r="BM13" s="60" t="str">
        <f>IF(BL13=0,"",IF(NOT(ISNA(VLOOKUP(BL13,Answers!AE:AF,2,FALSE))),VLOOKUP(BL13,Answers!AE:AF,2,FALSE),"Help!"))</f>
        <v/>
      </c>
      <c r="BO13" s="61" t="str">
        <f>IF(BM13="","",BK13+IF(BM13="XX",VLOOKUP("WRONG",Answers!AE:AF,2,FALSE),BM13)+BN13)</f>
        <v/>
      </c>
      <c r="BP13" s="35">
        <f>Mainframe!S12</f>
        <v>0</v>
      </c>
      <c r="BQ13" s="36" t="str">
        <f>IF(BP13=0,"",IF(NOT(ISNA(VLOOKUP(BP13,Answers!AG:AH,2,FALSE))),VLOOKUP(BP13,Answers!AG:AH,2,FALSE),"Help!"))</f>
        <v/>
      </c>
      <c r="BS13" s="62" t="str">
        <f>IF(BQ13="","",BO13+IF(BQ13="XX",VLOOKUP("WRONG",Answers!AG:AH,2,FALSE),BQ13)+BR13)</f>
        <v/>
      </c>
      <c r="BT13" s="5">
        <f>Mainframe!T12</f>
        <v>0</v>
      </c>
      <c r="BU13" s="6" t="str">
        <f>IF(BT13=0,"",IF(NOT(ISNA(VLOOKUP(BT13,Answers!AI:AJ,2,FALSE))),VLOOKUP(BT13,Answers!AI:AJ,2,FALSE),"Help!"))</f>
        <v/>
      </c>
      <c r="BW13" s="7" t="str">
        <f>IF(BU13="","",BS13+IF(BU13="XX",VLOOKUP("WRONG",Answers!AI:AJ,2,FALSE),BU13)+BV13)</f>
        <v/>
      </c>
      <c r="BX13" s="8">
        <f>Mainframe!U12</f>
        <v>0</v>
      </c>
      <c r="BY13" s="9" t="str">
        <f>IF(BX13=0,"",IF(NOT(ISNA(VLOOKUP(BX13,Answers!AK:AL,2,FALSE))),VLOOKUP(BX13,Answers!AK:AL,2,FALSE),"Help!"))</f>
        <v/>
      </c>
      <c r="CA13" s="63" t="str">
        <f>IF(BY13="","",BW13+IF(BY13="XX",VLOOKUP("WRONG",Answers!AK:AL,2,FALSE),BY13)+BZ13)</f>
        <v/>
      </c>
      <c r="CB13" s="23">
        <f>Mainframe!V12</f>
        <v>0</v>
      </c>
      <c r="CC13" s="24" t="str">
        <f>IF(CB13=0,"",IF(NOT(ISNA(VLOOKUP(CB13,Answers!AM:AN,2,FALSE))),VLOOKUP(CB13,Answers!AM:AN,2,FALSE),"Help!"))</f>
        <v/>
      </c>
      <c r="CE13" s="64" t="str">
        <f>IF(CC13="","",CA13+IF(CC13="XX",VLOOKUP("WRONG",Answers!AM:AN,2,FALSE),CC13)+CD13)</f>
        <v/>
      </c>
      <c r="CH13" s="67" t="str">
        <f t="shared" si="0"/>
        <v/>
      </c>
      <c r="CI13" s="106" t="str">
        <f t="shared" si="2"/>
        <v/>
      </c>
      <c r="CJ13" s="107" t="str">
        <f t="shared" si="3"/>
        <v/>
      </c>
      <c r="CK13" s="106" t="str">
        <f t="shared" si="4"/>
        <v/>
      </c>
      <c r="CL13" s="108" t="str">
        <f t="shared" si="1"/>
        <v/>
      </c>
    </row>
    <row r="14" spans="1:90" ht="16" customHeight="1">
      <c r="A14" s="4" t="s">
        <v>167</v>
      </c>
      <c r="B14" s="54">
        <f>Mainframe!B13</f>
        <v>0</v>
      </c>
      <c r="C14" s="55">
        <v>12</v>
      </c>
      <c r="D14" s="56">
        <f>Mainframe!C13</f>
        <v>0</v>
      </c>
      <c r="E14" s="57" t="str">
        <f>IF(D14=0,"",IF(NOT(ISNA(VLOOKUP(D14,Answers!A:B,2,FALSE))),VLOOKUP(D14,Answers!A:B,2,FALSE),"Help!"))</f>
        <v/>
      </c>
      <c r="G14" s="58" t="str">
        <f>IF(E14="","",IF(E14="XX",VLOOKUP("WRONG",Answers!A:B,2,FALSE),E14)+F14)</f>
        <v/>
      </c>
      <c r="H14" s="59">
        <f>Mainframe!D13</f>
        <v>0</v>
      </c>
      <c r="I14" s="60" t="str">
        <f>IF(H14=0,"",IF(NOT(ISNA(VLOOKUP(H14,Answers!C:D,2,FALSE))),VLOOKUP(H14,Answers!C:D,2,FALSE),"Help!"))</f>
        <v/>
      </c>
      <c r="K14" s="61" t="str">
        <f>IF(I14="","",G14+IF(I14="XX",VLOOKUP("WRONG",Answers!C:D,2,FALSE),I14)+J14)</f>
        <v/>
      </c>
      <c r="L14" s="35">
        <f>Mainframe!E13</f>
        <v>0</v>
      </c>
      <c r="M14" s="36" t="str">
        <f>IF(L14=0,"",IF(NOT(ISNA(VLOOKUP(L14,Answers!E:F,2,FALSE))),VLOOKUP(L14,Answers!E:F,2,FALSE),"Help!"))</f>
        <v/>
      </c>
      <c r="O14" s="62" t="str">
        <f>IF(M14="","",K14+IF(M14="XX",VLOOKUP("WRONG",Answers!E:F,2,FALSE),M14)+N14)</f>
        <v/>
      </c>
      <c r="P14" s="5">
        <f>Mainframe!F13</f>
        <v>0</v>
      </c>
      <c r="Q14" s="6" t="str">
        <f>IF(P14=0,"",IF(NOT(ISNA(VLOOKUP(P14,Answers!G:H,2,FALSE))),VLOOKUP(P14,Answers!G:H,2,FALSE),"Help!"))</f>
        <v/>
      </c>
      <c r="S14" s="7" t="str">
        <f>IF(Q14="","",O14+IF(Q14="XX",VLOOKUP("WRONG",Answers!G:H,2,FALSE),Q14)+R14)</f>
        <v/>
      </c>
      <c r="T14" s="8">
        <f>Mainframe!G13</f>
        <v>0</v>
      </c>
      <c r="U14" s="9" t="str">
        <f>IF(T14=0,"",IF(NOT(ISNA(VLOOKUP(T14,Answers!I:J,2,FALSE))),VLOOKUP(T14,Answers!I:J,2,FALSE),"Help!"))</f>
        <v/>
      </c>
      <c r="W14" s="63" t="str">
        <f>IF(U14="","",S14+IF(U14="XX",VLOOKUP("WRONG",Answers!I:J,2,FALSE),U14)+V14)</f>
        <v/>
      </c>
      <c r="X14" s="23">
        <f>Mainframe!H13</f>
        <v>0</v>
      </c>
      <c r="Y14" s="24" t="str">
        <f>IF(X14=0,"",IF(NOT(ISNA(VLOOKUP(X14,Answers!K:L,2,FALSE))),VLOOKUP(X14,Answers!K:L,2,FALSE),"Help!"))</f>
        <v/>
      </c>
      <c r="AA14" s="64" t="str">
        <f>IF(Y14="","",W14+IF(Y14="XX",VLOOKUP("WRONG",Answers!K:L,2,FALSE),Y14)+Z14)</f>
        <v/>
      </c>
      <c r="AB14" s="14">
        <f>Mainframe!I13</f>
        <v>0</v>
      </c>
      <c r="AC14" s="15" t="str">
        <f>IF(AB14=0,"",IF(NOT(ISNA(VLOOKUP(AB14,Answers!M:N,2,FALSE))),VLOOKUP(AB14,Answers!M:N,2,FALSE),"Help!"))</f>
        <v/>
      </c>
      <c r="AE14" s="65" t="str">
        <f>IF(AC14="","",AA14+IF(AC14="XX",VLOOKUP("WRONG",Answers!M:N,2,FALSE),AC14)+AD14)</f>
        <v/>
      </c>
      <c r="AF14" s="56">
        <f>Mainframe!J13</f>
        <v>0</v>
      </c>
      <c r="AG14" s="57" t="str">
        <f>IF(AF14=0,"",IF(NOT(ISNA(VLOOKUP(AF14,Answers!O:P,2,FALSE))),VLOOKUP(AF14,Answers!O:P,2,FALSE),"Help!"))</f>
        <v/>
      </c>
      <c r="AI14" s="58" t="str">
        <f>IF(AG14="","",AE14+IF(AG14="XX",VLOOKUP("WRONG",Answers!O:P,2,FALSE),AG14)+AH14)</f>
        <v/>
      </c>
      <c r="AJ14" s="59">
        <f>Mainframe!K13</f>
        <v>0</v>
      </c>
      <c r="AK14" s="60" t="str">
        <f>IF(AJ14=0,"",IF(NOT(ISNA(VLOOKUP(AJ14,Answers!Q:R,2,FALSE))),VLOOKUP(AJ14,Answers!Q:R,2,FALSE),"Help!"))</f>
        <v/>
      </c>
      <c r="AM14" s="61" t="str">
        <f>IF(AK14="","",AI14+IF(AK14="XX",VLOOKUP("WRONG",Answers!Q:R,2,FALSE),AK14)+AL14)</f>
        <v/>
      </c>
      <c r="AN14" s="35">
        <f>Mainframe!L13</f>
        <v>0</v>
      </c>
      <c r="AO14" s="36" t="str">
        <f>IF(AN14=0,"",IF(NOT(ISNA(VLOOKUP(AN14,Answers!S:T,2,FALSE))),VLOOKUP(AN14,Answers!S:T,2,FALSE),"Help!"))</f>
        <v/>
      </c>
      <c r="AQ14" s="62" t="str">
        <f>IF(AO14="","",AM14+IF(AO14="XX",VLOOKUP("WRONG",Answers!S:T,2,FALSE),AO14)+AP14)</f>
        <v/>
      </c>
      <c r="AR14" s="5">
        <f>Mainframe!M13</f>
        <v>0</v>
      </c>
      <c r="AS14" s="6" t="str">
        <f>IF(AR14=0,"",IF(NOT(ISNA(VLOOKUP(AR14,Answers!U:V,2,FALSE))),VLOOKUP(AR14,Answers!U:V,2,FALSE),"Help!"))</f>
        <v/>
      </c>
      <c r="AU14" s="7" t="str">
        <f>IF(AS14="","",AQ14+IF(AS14="XX",VLOOKUP("WRONG",Answers!U:V,2,FALSE),AS14)+AT14)</f>
        <v/>
      </c>
      <c r="AV14" s="8">
        <f>Mainframe!N13</f>
        <v>0</v>
      </c>
      <c r="AW14" s="9" t="str">
        <f>IF(AV14=0,"",IF(NOT(ISNA(VLOOKUP(AV14,Answers!W:X,2,FALSE))),VLOOKUP(AV14,Answers!W:X,2,FALSE),"Help!"))</f>
        <v/>
      </c>
      <c r="AY14" s="63" t="str">
        <f>IF(AW14="","",AU14+IF(AW14="XX",VLOOKUP("WRONG",Answers!W:X,2,FALSE),AW14)+AX14)</f>
        <v/>
      </c>
      <c r="AZ14" s="23">
        <f>Mainframe!O13</f>
        <v>0</v>
      </c>
      <c r="BA14" s="24" t="str">
        <f>IF(AZ14=0,"",IF(NOT(ISNA(VLOOKUP(AZ14,Answers!Y:Z,2,FALSE))),VLOOKUP(AZ14,Answers!Y:Z,2,FALSE),"Help!"))</f>
        <v/>
      </c>
      <c r="BC14" s="64" t="str">
        <f>IF(BA14="","",AY14+IF(BA14="XX",VLOOKUP("WRONG",Answers!Y:Z,2,FALSE),BA14)+BB14)</f>
        <v/>
      </c>
      <c r="BD14" s="14">
        <f>Mainframe!P13</f>
        <v>0</v>
      </c>
      <c r="BE14" s="15" t="str">
        <f>IF(BD14=0,"",IF(NOT(ISNA(VLOOKUP(BD14,Answers!AA:AB,2,FALSE))),VLOOKUP(BD14,Answers!AA:AB,2,FALSE),"Help!"))</f>
        <v/>
      </c>
      <c r="BG14" s="65" t="str">
        <f>IF(BE14="","",BC14+IF(BE14="XX",VLOOKUP("WRONG",Answers!AA:AB,2,FALSE),BE14)+BF14)</f>
        <v/>
      </c>
      <c r="BH14" s="56">
        <f>Mainframe!Q13</f>
        <v>0</v>
      </c>
      <c r="BI14" s="57" t="str">
        <f>IF(BH14=0,"",IF(NOT(ISNA(VLOOKUP(BH14,Answers!AC:AD,2,FALSE))),VLOOKUP(BH14,Answers!AC:AD,2,FALSE),"Help!"))</f>
        <v/>
      </c>
      <c r="BK14" s="58" t="str">
        <f>IF(BI14="","",BG14+IF(BI14="XX",VLOOKUP("WRONG",Answers!AC:AD,2,FALSE),BI14)+BJ14)</f>
        <v/>
      </c>
      <c r="BL14" s="59">
        <f>Mainframe!R13</f>
        <v>0</v>
      </c>
      <c r="BM14" s="60" t="str">
        <f>IF(BL14=0,"",IF(NOT(ISNA(VLOOKUP(BL14,Answers!AE:AF,2,FALSE))),VLOOKUP(BL14,Answers!AE:AF,2,FALSE),"Help!"))</f>
        <v/>
      </c>
      <c r="BO14" s="61" t="str">
        <f>IF(BM14="","",BK14+IF(BM14="XX",VLOOKUP("WRONG",Answers!AE:AF,2,FALSE),BM14)+BN14)</f>
        <v/>
      </c>
      <c r="BP14" s="35">
        <f>Mainframe!S13</f>
        <v>0</v>
      </c>
      <c r="BQ14" s="36" t="str">
        <f>IF(BP14=0,"",IF(NOT(ISNA(VLOOKUP(BP14,Answers!AG:AH,2,FALSE))),VLOOKUP(BP14,Answers!AG:AH,2,FALSE),"Help!"))</f>
        <v/>
      </c>
      <c r="BS14" s="62" t="str">
        <f>IF(BQ14="","",BO14+IF(BQ14="XX",VLOOKUP("WRONG",Answers!AG:AH,2,FALSE),BQ14)+BR14)</f>
        <v/>
      </c>
      <c r="BT14" s="5">
        <f>Mainframe!T13</f>
        <v>0</v>
      </c>
      <c r="BU14" s="6" t="str">
        <f>IF(BT14=0,"",IF(NOT(ISNA(VLOOKUP(BT14,Answers!AI:AJ,2,FALSE))),VLOOKUP(BT14,Answers!AI:AJ,2,FALSE),"Help!"))</f>
        <v/>
      </c>
      <c r="BW14" s="7" t="str">
        <f>IF(BU14="","",BS14+IF(BU14="XX",VLOOKUP("WRONG",Answers!AI:AJ,2,FALSE),BU14)+BV14)</f>
        <v/>
      </c>
      <c r="BX14" s="8">
        <f>Mainframe!U13</f>
        <v>0</v>
      </c>
      <c r="BY14" s="9" t="str">
        <f>IF(BX14=0,"",IF(NOT(ISNA(VLOOKUP(BX14,Answers!AK:AL,2,FALSE))),VLOOKUP(BX14,Answers!AK:AL,2,FALSE),"Help!"))</f>
        <v/>
      </c>
      <c r="CA14" s="63" t="str">
        <f>IF(BY14="","",BW14+IF(BY14="XX",VLOOKUP("WRONG",Answers!AK:AL,2,FALSE),BY14)+BZ14)</f>
        <v/>
      </c>
      <c r="CB14" s="23">
        <f>Mainframe!V13</f>
        <v>0</v>
      </c>
      <c r="CC14" s="24" t="str">
        <f>IF(CB14=0,"",IF(NOT(ISNA(VLOOKUP(CB14,Answers!AM:AN,2,FALSE))),VLOOKUP(CB14,Answers!AM:AN,2,FALSE),"Help!"))</f>
        <v/>
      </c>
      <c r="CE14" s="64" t="str">
        <f>IF(CC14="","",CA14+IF(CC14="XX",VLOOKUP("WRONG",Answers!AM:AN,2,FALSE),CC14)+CD14)</f>
        <v/>
      </c>
      <c r="CH14" s="67" t="str">
        <f t="shared" si="0"/>
        <v/>
      </c>
      <c r="CI14" s="106" t="str">
        <f t="shared" si="2"/>
        <v/>
      </c>
      <c r="CJ14" s="107" t="str">
        <f t="shared" si="3"/>
        <v/>
      </c>
      <c r="CK14" s="106" t="str">
        <f t="shared" si="4"/>
        <v/>
      </c>
      <c r="CL14" s="108" t="str">
        <f t="shared" si="1"/>
        <v/>
      </c>
    </row>
    <row r="15" spans="1:90" ht="16" customHeight="1">
      <c r="A15" s="4" t="s">
        <v>167</v>
      </c>
      <c r="B15" s="54">
        <f>Mainframe!B14</f>
        <v>0</v>
      </c>
      <c r="C15" s="55">
        <v>13</v>
      </c>
      <c r="D15" s="56">
        <f>Mainframe!C14</f>
        <v>0</v>
      </c>
      <c r="E15" s="57" t="str">
        <f>IF(D15=0,"",IF(NOT(ISNA(VLOOKUP(D15,Answers!A:B,2,FALSE))),VLOOKUP(D15,Answers!A:B,2,FALSE),"Help!"))</f>
        <v/>
      </c>
      <c r="G15" s="58" t="str">
        <f>IF(E15="","",IF(E15="XX",VLOOKUP("WRONG",Answers!A:B,2,FALSE),E15)+F15)</f>
        <v/>
      </c>
      <c r="H15" s="59">
        <f>Mainframe!D14</f>
        <v>0</v>
      </c>
      <c r="I15" s="60" t="str">
        <f>IF(H15=0,"",IF(NOT(ISNA(VLOOKUP(H15,Answers!C:D,2,FALSE))),VLOOKUP(H15,Answers!C:D,2,FALSE),"Help!"))</f>
        <v/>
      </c>
      <c r="K15" s="61" t="str">
        <f>IF(I15="","",G15+IF(I15="XX",VLOOKUP("WRONG",Answers!C:D,2,FALSE),I15)+J15)</f>
        <v/>
      </c>
      <c r="L15" s="35">
        <f>Mainframe!E14</f>
        <v>0</v>
      </c>
      <c r="M15" s="36" t="str">
        <f>IF(L15=0,"",IF(NOT(ISNA(VLOOKUP(L15,Answers!E:F,2,FALSE))),VLOOKUP(L15,Answers!E:F,2,FALSE),"Help!"))</f>
        <v/>
      </c>
      <c r="O15" s="62" t="str">
        <f>IF(M15="","",K15+IF(M15="XX",VLOOKUP("WRONG",Answers!E:F,2,FALSE),M15)+N15)</f>
        <v/>
      </c>
      <c r="P15" s="5">
        <f>Mainframe!F14</f>
        <v>0</v>
      </c>
      <c r="Q15" s="6" t="str">
        <f>IF(P15=0,"",IF(NOT(ISNA(VLOOKUP(P15,Answers!G:H,2,FALSE))),VLOOKUP(P15,Answers!G:H,2,FALSE),"Help!"))</f>
        <v/>
      </c>
      <c r="S15" s="7" t="str">
        <f>IF(Q15="","",O15+IF(Q15="XX",VLOOKUP("WRONG",Answers!G:H,2,FALSE),Q15)+R15)</f>
        <v/>
      </c>
      <c r="T15" s="8">
        <f>Mainframe!G14</f>
        <v>0</v>
      </c>
      <c r="U15" s="9" t="str">
        <f>IF(T15=0,"",IF(NOT(ISNA(VLOOKUP(T15,Answers!I:J,2,FALSE))),VLOOKUP(T15,Answers!I:J,2,FALSE),"Help!"))</f>
        <v/>
      </c>
      <c r="W15" s="63" t="str">
        <f>IF(U15="","",S15+IF(U15="XX",VLOOKUP("WRONG",Answers!I:J,2,FALSE),U15)+V15)</f>
        <v/>
      </c>
      <c r="X15" s="23">
        <f>Mainframe!H14</f>
        <v>0</v>
      </c>
      <c r="Y15" s="24" t="str">
        <f>IF(X15=0,"",IF(NOT(ISNA(VLOOKUP(X15,Answers!K:L,2,FALSE))),VLOOKUP(X15,Answers!K:L,2,FALSE),"Help!"))</f>
        <v/>
      </c>
      <c r="AA15" s="64" t="str">
        <f>IF(Y15="","",W15+IF(Y15="XX",VLOOKUP("WRONG",Answers!K:L,2,FALSE),Y15)+Z15)</f>
        <v/>
      </c>
      <c r="AB15" s="14">
        <f>Mainframe!I14</f>
        <v>0</v>
      </c>
      <c r="AC15" s="15" t="str">
        <f>IF(AB15=0,"",IF(NOT(ISNA(VLOOKUP(AB15,Answers!M:N,2,FALSE))),VLOOKUP(AB15,Answers!M:N,2,FALSE),"Help!"))</f>
        <v/>
      </c>
      <c r="AE15" s="65" t="str">
        <f>IF(AC15="","",AA15+IF(AC15="XX",VLOOKUP("WRONG",Answers!M:N,2,FALSE),AC15)+AD15)</f>
        <v/>
      </c>
      <c r="AF15" s="56">
        <f>Mainframe!J14</f>
        <v>0</v>
      </c>
      <c r="AG15" s="57" t="str">
        <f>IF(AF15=0,"",IF(NOT(ISNA(VLOOKUP(AF15,Answers!O:P,2,FALSE))),VLOOKUP(AF15,Answers!O:P,2,FALSE),"Help!"))</f>
        <v/>
      </c>
      <c r="AI15" s="58" t="str">
        <f>IF(AG15="","",AE15+IF(AG15="XX",VLOOKUP("WRONG",Answers!O:P,2,FALSE),AG15)+AH15)</f>
        <v/>
      </c>
      <c r="AJ15" s="59">
        <f>Mainframe!K14</f>
        <v>0</v>
      </c>
      <c r="AK15" s="60" t="str">
        <f>IF(AJ15=0,"",IF(NOT(ISNA(VLOOKUP(AJ15,Answers!Q:R,2,FALSE))),VLOOKUP(AJ15,Answers!Q:R,2,FALSE),"Help!"))</f>
        <v/>
      </c>
      <c r="AM15" s="61" t="str">
        <f>IF(AK15="","",AI15+IF(AK15="XX",VLOOKUP("WRONG",Answers!Q:R,2,FALSE),AK15)+AL15)</f>
        <v/>
      </c>
      <c r="AN15" s="35">
        <f>Mainframe!L14</f>
        <v>0</v>
      </c>
      <c r="AO15" s="36" t="str">
        <f>IF(AN15=0,"",IF(NOT(ISNA(VLOOKUP(AN15,Answers!S:T,2,FALSE))),VLOOKUP(AN15,Answers!S:T,2,FALSE),"Help!"))</f>
        <v/>
      </c>
      <c r="AQ15" s="62" t="str">
        <f>IF(AO15="","",AM15+IF(AO15="XX",VLOOKUP("WRONG",Answers!S:T,2,FALSE),AO15)+AP15)</f>
        <v/>
      </c>
      <c r="AR15" s="5">
        <f>Mainframe!M14</f>
        <v>0</v>
      </c>
      <c r="AS15" s="6" t="str">
        <f>IF(AR15=0,"",IF(NOT(ISNA(VLOOKUP(AR15,Answers!U:V,2,FALSE))),VLOOKUP(AR15,Answers!U:V,2,FALSE),"Help!"))</f>
        <v/>
      </c>
      <c r="AU15" s="7" t="str">
        <f>IF(AS15="","",AQ15+IF(AS15="XX",VLOOKUP("WRONG",Answers!U:V,2,FALSE),AS15)+AT15)</f>
        <v/>
      </c>
      <c r="AV15" s="8">
        <f>Mainframe!N14</f>
        <v>0</v>
      </c>
      <c r="AW15" s="9" t="str">
        <f>IF(AV15=0,"",IF(NOT(ISNA(VLOOKUP(AV15,Answers!W:X,2,FALSE))),VLOOKUP(AV15,Answers!W:X,2,FALSE),"Help!"))</f>
        <v/>
      </c>
      <c r="AY15" s="63" t="str">
        <f>IF(AW15="","",AU15+IF(AW15="XX",VLOOKUP("WRONG",Answers!W:X,2,FALSE),AW15)+AX15)</f>
        <v/>
      </c>
      <c r="AZ15" s="23">
        <f>Mainframe!O14</f>
        <v>0</v>
      </c>
      <c r="BA15" s="24" t="str">
        <f>IF(AZ15=0,"",IF(NOT(ISNA(VLOOKUP(AZ15,Answers!Y:Z,2,FALSE))),VLOOKUP(AZ15,Answers!Y:Z,2,FALSE),"Help!"))</f>
        <v/>
      </c>
      <c r="BC15" s="64" t="str">
        <f>IF(BA15="","",AY15+IF(BA15="XX",VLOOKUP("WRONG",Answers!Y:Z,2,FALSE),BA15)+BB15)</f>
        <v/>
      </c>
      <c r="BD15" s="14">
        <f>Mainframe!P14</f>
        <v>0</v>
      </c>
      <c r="BE15" s="15" t="str">
        <f>IF(BD15=0,"",IF(NOT(ISNA(VLOOKUP(BD15,Answers!AA:AB,2,FALSE))),VLOOKUP(BD15,Answers!AA:AB,2,FALSE),"Help!"))</f>
        <v/>
      </c>
      <c r="BG15" s="65" t="str">
        <f>IF(BE15="","",BC15+IF(BE15="XX",VLOOKUP("WRONG",Answers!AA:AB,2,FALSE),BE15)+BF15)</f>
        <v/>
      </c>
      <c r="BH15" s="56">
        <f>Mainframe!Q14</f>
        <v>0</v>
      </c>
      <c r="BI15" s="57" t="str">
        <f>IF(BH15=0,"",IF(NOT(ISNA(VLOOKUP(BH15,Answers!AC:AD,2,FALSE))),VLOOKUP(BH15,Answers!AC:AD,2,FALSE),"Help!"))</f>
        <v/>
      </c>
      <c r="BK15" s="58" t="str">
        <f>IF(BI15="","",BG15+IF(BI15="XX",VLOOKUP("WRONG",Answers!AC:AD,2,FALSE),BI15)+BJ15)</f>
        <v/>
      </c>
      <c r="BL15" s="59">
        <f>Mainframe!R14</f>
        <v>0</v>
      </c>
      <c r="BM15" s="60" t="str">
        <f>IF(BL15=0,"",IF(NOT(ISNA(VLOOKUP(BL15,Answers!AE:AF,2,FALSE))),VLOOKUP(BL15,Answers!AE:AF,2,FALSE),"Help!"))</f>
        <v/>
      </c>
      <c r="BO15" s="61" t="str">
        <f>IF(BM15="","",BK15+IF(BM15="XX",VLOOKUP("WRONG",Answers!AE:AF,2,FALSE),BM15)+BN15)</f>
        <v/>
      </c>
      <c r="BP15" s="35">
        <f>Mainframe!S14</f>
        <v>0</v>
      </c>
      <c r="BQ15" s="36" t="str">
        <f>IF(BP15=0,"",IF(NOT(ISNA(VLOOKUP(BP15,Answers!AG:AH,2,FALSE))),VLOOKUP(BP15,Answers!AG:AH,2,FALSE),"Help!"))</f>
        <v/>
      </c>
      <c r="BS15" s="62" t="str">
        <f>IF(BQ15="","",BO15+IF(BQ15="XX",VLOOKUP("WRONG",Answers!AG:AH,2,FALSE),BQ15)+BR15)</f>
        <v/>
      </c>
      <c r="BT15" s="5">
        <f>Mainframe!T14</f>
        <v>0</v>
      </c>
      <c r="BU15" s="6" t="str">
        <f>IF(BT15=0,"",IF(NOT(ISNA(VLOOKUP(BT15,Answers!AI:AJ,2,FALSE))),VLOOKUP(BT15,Answers!AI:AJ,2,FALSE),"Help!"))</f>
        <v/>
      </c>
      <c r="BW15" s="7" t="str">
        <f>IF(BU15="","",BS15+IF(BU15="XX",VLOOKUP("WRONG",Answers!AI:AJ,2,FALSE),BU15)+BV15)</f>
        <v/>
      </c>
      <c r="BX15" s="8">
        <f>Mainframe!U14</f>
        <v>0</v>
      </c>
      <c r="BY15" s="9" t="str">
        <f>IF(BX15=0,"",IF(NOT(ISNA(VLOOKUP(BX15,Answers!AK:AL,2,FALSE))),VLOOKUP(BX15,Answers!AK:AL,2,FALSE),"Help!"))</f>
        <v/>
      </c>
      <c r="CA15" s="63" t="str">
        <f>IF(BY15="","",BW15+IF(BY15="XX",VLOOKUP("WRONG",Answers!AK:AL,2,FALSE),BY15)+BZ15)</f>
        <v/>
      </c>
      <c r="CB15" s="23">
        <f>Mainframe!V14</f>
        <v>0</v>
      </c>
      <c r="CC15" s="24" t="str">
        <f>IF(CB15=0,"",IF(NOT(ISNA(VLOOKUP(CB15,Answers!AM:AN,2,FALSE))),VLOOKUP(CB15,Answers!AM:AN,2,FALSE),"Help!"))</f>
        <v/>
      </c>
      <c r="CE15" s="64" t="str">
        <f>IF(CC15="","",CA15+IF(CC15="XX",VLOOKUP("WRONG",Answers!AM:AN,2,FALSE),CC15)+CD15)</f>
        <v/>
      </c>
      <c r="CH15" s="67" t="str">
        <f t="shared" si="0"/>
        <v/>
      </c>
      <c r="CI15" s="106" t="str">
        <f t="shared" si="2"/>
        <v/>
      </c>
      <c r="CJ15" s="107" t="str">
        <f t="shared" si="3"/>
        <v/>
      </c>
      <c r="CK15" s="106" t="str">
        <f t="shared" si="4"/>
        <v/>
      </c>
      <c r="CL15" s="108" t="str">
        <f t="shared" si="1"/>
        <v/>
      </c>
    </row>
    <row r="16" spans="1:90" ht="16" customHeight="1">
      <c r="A16" s="4" t="s">
        <v>167</v>
      </c>
      <c r="B16" s="54">
        <f>Mainframe!B15</f>
        <v>0</v>
      </c>
      <c r="C16" s="55">
        <v>14</v>
      </c>
      <c r="D16" s="56">
        <f>Mainframe!C15</f>
        <v>0</v>
      </c>
      <c r="E16" s="57" t="str">
        <f>IF(D16=0,"",IF(NOT(ISNA(VLOOKUP(D16,Answers!A:B,2,FALSE))),VLOOKUP(D16,Answers!A:B,2,FALSE),"Help!"))</f>
        <v/>
      </c>
      <c r="G16" s="58" t="str">
        <f>IF(E16="","",IF(E16="XX",VLOOKUP("WRONG",Answers!A:B,2,FALSE),E16)+F16)</f>
        <v/>
      </c>
      <c r="H16" s="59">
        <f>Mainframe!D15</f>
        <v>0</v>
      </c>
      <c r="I16" s="60" t="str">
        <f>IF(H16=0,"",IF(NOT(ISNA(VLOOKUP(H16,Answers!C:D,2,FALSE))),VLOOKUP(H16,Answers!C:D,2,FALSE),"Help!"))</f>
        <v/>
      </c>
      <c r="K16" s="61" t="str">
        <f>IF(I16="","",G16+IF(I16="XX",VLOOKUP("WRONG",Answers!C:D,2,FALSE),I16)+J16)</f>
        <v/>
      </c>
      <c r="L16" s="35">
        <f>Mainframe!E15</f>
        <v>0</v>
      </c>
      <c r="M16" s="36" t="str">
        <f>IF(L16=0,"",IF(NOT(ISNA(VLOOKUP(L16,Answers!E:F,2,FALSE))),VLOOKUP(L16,Answers!E:F,2,FALSE),"Help!"))</f>
        <v/>
      </c>
      <c r="O16" s="62" t="str">
        <f>IF(M16="","",K16+IF(M16="XX",VLOOKUP("WRONG",Answers!E:F,2,FALSE),M16)+N16)</f>
        <v/>
      </c>
      <c r="P16" s="5">
        <f>Mainframe!F15</f>
        <v>0</v>
      </c>
      <c r="Q16" s="6" t="str">
        <f>IF(P16=0,"",IF(NOT(ISNA(VLOOKUP(P16,Answers!G:H,2,FALSE))),VLOOKUP(P16,Answers!G:H,2,FALSE),"Help!"))</f>
        <v/>
      </c>
      <c r="S16" s="7" t="str">
        <f>IF(Q16="","",O16+IF(Q16="XX",VLOOKUP("WRONG",Answers!G:H,2,FALSE),Q16)+R16)</f>
        <v/>
      </c>
      <c r="T16" s="8">
        <f>Mainframe!G15</f>
        <v>0</v>
      </c>
      <c r="U16" s="9" t="str">
        <f>IF(T16=0,"",IF(NOT(ISNA(VLOOKUP(T16,Answers!I:J,2,FALSE))),VLOOKUP(T16,Answers!I:J,2,FALSE),"Help!"))</f>
        <v/>
      </c>
      <c r="W16" s="63" t="str">
        <f>IF(U16="","",S16+IF(U16="XX",VLOOKUP("WRONG",Answers!I:J,2,FALSE),U16)+V16)</f>
        <v/>
      </c>
      <c r="X16" s="23">
        <f>Mainframe!H15</f>
        <v>0</v>
      </c>
      <c r="Y16" s="24" t="str">
        <f>IF(X16=0,"",IF(NOT(ISNA(VLOOKUP(X16,Answers!K:L,2,FALSE))),VLOOKUP(X16,Answers!K:L,2,FALSE),"Help!"))</f>
        <v/>
      </c>
      <c r="AA16" s="64" t="str">
        <f>IF(Y16="","",W16+IF(Y16="XX",VLOOKUP("WRONG",Answers!K:L,2,FALSE),Y16)+Z16)</f>
        <v/>
      </c>
      <c r="AB16" s="14">
        <f>Mainframe!I15</f>
        <v>0</v>
      </c>
      <c r="AC16" s="15" t="str">
        <f>IF(AB16=0,"",IF(NOT(ISNA(VLOOKUP(AB16,Answers!M:N,2,FALSE))),VLOOKUP(AB16,Answers!M:N,2,FALSE),"Help!"))</f>
        <v/>
      </c>
      <c r="AE16" s="65" t="str">
        <f>IF(AC16="","",AA16+IF(AC16="XX",VLOOKUP("WRONG",Answers!M:N,2,FALSE),AC16)+AD16)</f>
        <v/>
      </c>
      <c r="AF16" s="56">
        <f>Mainframe!J15</f>
        <v>0</v>
      </c>
      <c r="AG16" s="57" t="str">
        <f>IF(AF16=0,"",IF(NOT(ISNA(VLOOKUP(AF16,Answers!O:P,2,FALSE))),VLOOKUP(AF16,Answers!O:P,2,FALSE),"Help!"))</f>
        <v/>
      </c>
      <c r="AI16" s="58" t="str">
        <f>IF(AG16="","",AE16+IF(AG16="XX",VLOOKUP("WRONG",Answers!O:P,2,FALSE),AG16)+AH16)</f>
        <v/>
      </c>
      <c r="AJ16" s="59">
        <f>Mainframe!K15</f>
        <v>0</v>
      </c>
      <c r="AK16" s="60" t="str">
        <f>IF(AJ16=0,"",IF(NOT(ISNA(VLOOKUP(AJ16,Answers!Q:R,2,FALSE))),VLOOKUP(AJ16,Answers!Q:R,2,FALSE),"Help!"))</f>
        <v/>
      </c>
      <c r="AM16" s="61" t="str">
        <f>IF(AK16="","",AI16+IF(AK16="XX",VLOOKUP("WRONG",Answers!Q:R,2,FALSE),AK16)+AL16)</f>
        <v/>
      </c>
      <c r="AN16" s="35">
        <f>Mainframe!L15</f>
        <v>0</v>
      </c>
      <c r="AO16" s="36" t="str">
        <f>IF(AN16=0,"",IF(NOT(ISNA(VLOOKUP(AN16,Answers!S:T,2,FALSE))),VLOOKUP(AN16,Answers!S:T,2,FALSE),"Help!"))</f>
        <v/>
      </c>
      <c r="AQ16" s="62" t="str">
        <f>IF(AO16="","",AM16+IF(AO16="XX",VLOOKUP("WRONG",Answers!S:T,2,FALSE),AO16)+AP16)</f>
        <v/>
      </c>
      <c r="AR16" s="5">
        <f>Mainframe!M15</f>
        <v>0</v>
      </c>
      <c r="AS16" s="6" t="str">
        <f>IF(AR16=0,"",IF(NOT(ISNA(VLOOKUP(AR16,Answers!U:V,2,FALSE))),VLOOKUP(AR16,Answers!U:V,2,FALSE),"Help!"))</f>
        <v/>
      </c>
      <c r="AU16" s="7" t="str">
        <f>IF(AS16="","",AQ16+IF(AS16="XX",VLOOKUP("WRONG",Answers!U:V,2,FALSE),AS16)+AT16)</f>
        <v/>
      </c>
      <c r="AV16" s="8">
        <f>Mainframe!N15</f>
        <v>0</v>
      </c>
      <c r="AW16" s="9" t="str">
        <f>IF(AV16=0,"",IF(NOT(ISNA(VLOOKUP(AV16,Answers!W:X,2,FALSE))),VLOOKUP(AV16,Answers!W:X,2,FALSE),"Help!"))</f>
        <v/>
      </c>
      <c r="AY16" s="63" t="str">
        <f>IF(AW16="","",AU16+IF(AW16="XX",VLOOKUP("WRONG",Answers!W:X,2,FALSE),AW16)+AX16)</f>
        <v/>
      </c>
      <c r="AZ16" s="23">
        <f>Mainframe!O15</f>
        <v>0</v>
      </c>
      <c r="BA16" s="24" t="str">
        <f>IF(AZ16=0,"",IF(NOT(ISNA(VLOOKUP(AZ16,Answers!Y:Z,2,FALSE))),VLOOKUP(AZ16,Answers!Y:Z,2,FALSE),"Help!"))</f>
        <v/>
      </c>
      <c r="BC16" s="64" t="str">
        <f>IF(BA16="","",AY16+IF(BA16="XX",VLOOKUP("WRONG",Answers!Y:Z,2,FALSE),BA16)+BB16)</f>
        <v/>
      </c>
      <c r="BD16" s="14">
        <f>Mainframe!P15</f>
        <v>0</v>
      </c>
      <c r="BE16" s="15" t="str">
        <f>IF(BD16=0,"",IF(NOT(ISNA(VLOOKUP(BD16,Answers!AA:AB,2,FALSE))),VLOOKUP(BD16,Answers!AA:AB,2,FALSE),"Help!"))</f>
        <v/>
      </c>
      <c r="BG16" s="65" t="str">
        <f>IF(BE16="","",BC16+IF(BE16="XX",VLOOKUP("WRONG",Answers!AA:AB,2,FALSE),BE16)+BF16)</f>
        <v/>
      </c>
      <c r="BH16" s="56">
        <f>Mainframe!Q15</f>
        <v>0</v>
      </c>
      <c r="BI16" s="57" t="str">
        <f>IF(BH16=0,"",IF(NOT(ISNA(VLOOKUP(BH16,Answers!AC:AD,2,FALSE))),VLOOKUP(BH16,Answers!AC:AD,2,FALSE),"Help!"))</f>
        <v/>
      </c>
      <c r="BK16" s="58" t="str">
        <f>IF(BI16="","",BG16+IF(BI16="XX",VLOOKUP("WRONG",Answers!AC:AD,2,FALSE),BI16)+BJ16)</f>
        <v/>
      </c>
      <c r="BL16" s="59">
        <f>Mainframe!R15</f>
        <v>0</v>
      </c>
      <c r="BM16" s="60" t="str">
        <f>IF(BL16=0,"",IF(NOT(ISNA(VLOOKUP(BL16,Answers!AE:AF,2,FALSE))),VLOOKUP(BL16,Answers!AE:AF,2,FALSE),"Help!"))</f>
        <v/>
      </c>
      <c r="BO16" s="61" t="str">
        <f>IF(BM16="","",BK16+IF(BM16="XX",VLOOKUP("WRONG",Answers!AE:AF,2,FALSE),BM16)+BN16)</f>
        <v/>
      </c>
      <c r="BP16" s="35">
        <f>Mainframe!S15</f>
        <v>0</v>
      </c>
      <c r="BQ16" s="36" t="str">
        <f>IF(BP16=0,"",IF(NOT(ISNA(VLOOKUP(BP16,Answers!AG:AH,2,FALSE))),VLOOKUP(BP16,Answers!AG:AH,2,FALSE),"Help!"))</f>
        <v/>
      </c>
      <c r="BS16" s="62" t="str">
        <f>IF(BQ16="","",BO16+IF(BQ16="XX",VLOOKUP("WRONG",Answers!AG:AH,2,FALSE),BQ16)+BR16)</f>
        <v/>
      </c>
      <c r="BT16" s="5">
        <f>Mainframe!T15</f>
        <v>0</v>
      </c>
      <c r="BU16" s="6" t="str">
        <f>IF(BT16=0,"",IF(NOT(ISNA(VLOOKUP(BT16,Answers!AI:AJ,2,FALSE))),VLOOKUP(BT16,Answers!AI:AJ,2,FALSE),"Help!"))</f>
        <v/>
      </c>
      <c r="BW16" s="7" t="str">
        <f>IF(BU16="","",BS16+IF(BU16="XX",VLOOKUP("WRONG",Answers!AI:AJ,2,FALSE),BU16)+BV16)</f>
        <v/>
      </c>
      <c r="BX16" s="8">
        <f>Mainframe!U15</f>
        <v>0</v>
      </c>
      <c r="BY16" s="9" t="str">
        <f>IF(BX16=0,"",IF(NOT(ISNA(VLOOKUP(BX16,Answers!AK:AL,2,FALSE))),VLOOKUP(BX16,Answers!AK:AL,2,FALSE),"Help!"))</f>
        <v/>
      </c>
      <c r="CA16" s="63" t="str">
        <f>IF(BY16="","",BW16+IF(BY16="XX",VLOOKUP("WRONG",Answers!AK:AL,2,FALSE),BY16)+BZ16)</f>
        <v/>
      </c>
      <c r="CB16" s="23">
        <f>Mainframe!V15</f>
        <v>0</v>
      </c>
      <c r="CC16" s="24" t="str">
        <f>IF(CB16=0,"",IF(NOT(ISNA(VLOOKUP(CB16,Answers!AM:AN,2,FALSE))),VLOOKUP(CB16,Answers!AM:AN,2,FALSE),"Help!"))</f>
        <v/>
      </c>
      <c r="CE16" s="64" t="str">
        <f>IF(CC16="","",CA16+IF(CC16="XX",VLOOKUP("WRONG",Answers!AM:AN,2,FALSE),CC16)+CD16)</f>
        <v/>
      </c>
      <c r="CH16" s="67" t="str">
        <f t="shared" si="0"/>
        <v/>
      </c>
      <c r="CI16" s="106" t="str">
        <f t="shared" si="2"/>
        <v/>
      </c>
      <c r="CJ16" s="107" t="str">
        <f t="shared" si="3"/>
        <v/>
      </c>
      <c r="CK16" s="106" t="str">
        <f t="shared" si="4"/>
        <v/>
      </c>
      <c r="CL16" s="108" t="str">
        <f t="shared" si="1"/>
        <v/>
      </c>
    </row>
    <row r="17" spans="1:90" ht="16" customHeight="1">
      <c r="A17" s="4" t="s">
        <v>167</v>
      </c>
      <c r="B17" s="54">
        <f>Mainframe!B16</f>
        <v>0</v>
      </c>
      <c r="C17" s="55">
        <v>15</v>
      </c>
      <c r="D17" s="56">
        <f>Mainframe!C16</f>
        <v>0</v>
      </c>
      <c r="E17" s="57" t="str">
        <f>IF(D17=0,"",IF(NOT(ISNA(VLOOKUP(D17,Answers!A:B,2,FALSE))),VLOOKUP(D17,Answers!A:B,2,FALSE),"Help!"))</f>
        <v/>
      </c>
      <c r="G17" s="58" t="str">
        <f>IF(E17="","",IF(E17="XX",VLOOKUP("WRONG",Answers!A:B,2,FALSE),E17)+F17)</f>
        <v/>
      </c>
      <c r="H17" s="59">
        <f>Mainframe!D16</f>
        <v>0</v>
      </c>
      <c r="I17" s="60" t="str">
        <f>IF(H17=0,"",IF(NOT(ISNA(VLOOKUP(H17,Answers!C:D,2,FALSE))),VLOOKUP(H17,Answers!C:D,2,FALSE),"Help!"))</f>
        <v/>
      </c>
      <c r="K17" s="61" t="str">
        <f>IF(I17="","",G17+IF(I17="XX",VLOOKUP("WRONG",Answers!C:D,2,FALSE),I17)+J17)</f>
        <v/>
      </c>
      <c r="L17" s="35">
        <f>Mainframe!E16</f>
        <v>0</v>
      </c>
      <c r="M17" s="36" t="str">
        <f>IF(L17=0,"",IF(NOT(ISNA(VLOOKUP(L17,Answers!E:F,2,FALSE))),VLOOKUP(L17,Answers!E:F,2,FALSE),"Help!"))</f>
        <v/>
      </c>
      <c r="O17" s="62" t="str">
        <f>IF(M17="","",K17+IF(M17="XX",VLOOKUP("WRONG",Answers!E:F,2,FALSE),M17)+N17)</f>
        <v/>
      </c>
      <c r="P17" s="5">
        <f>Mainframe!F16</f>
        <v>0</v>
      </c>
      <c r="Q17" s="6" t="str">
        <f>IF(P17=0,"",IF(NOT(ISNA(VLOOKUP(P17,Answers!G:H,2,FALSE))),VLOOKUP(P17,Answers!G:H,2,FALSE),"Help!"))</f>
        <v/>
      </c>
      <c r="S17" s="7" t="str">
        <f>IF(Q17="","",O17+IF(Q17="XX",VLOOKUP("WRONG",Answers!G:H,2,FALSE),Q17)+R17)</f>
        <v/>
      </c>
      <c r="T17" s="8">
        <f>Mainframe!G16</f>
        <v>0</v>
      </c>
      <c r="U17" s="9" t="str">
        <f>IF(T17=0,"",IF(NOT(ISNA(VLOOKUP(T17,Answers!I:J,2,FALSE))),VLOOKUP(T17,Answers!I:J,2,FALSE),"Help!"))</f>
        <v/>
      </c>
      <c r="W17" s="63" t="str">
        <f>IF(U17="","",S17+IF(U17="XX",VLOOKUP("WRONG",Answers!I:J,2,FALSE),U17)+V17)</f>
        <v/>
      </c>
      <c r="X17" s="23">
        <f>Mainframe!H16</f>
        <v>0</v>
      </c>
      <c r="Y17" s="24" t="str">
        <f>IF(X17=0,"",IF(NOT(ISNA(VLOOKUP(X17,Answers!K:L,2,FALSE))),VLOOKUP(X17,Answers!K:L,2,FALSE),"Help!"))</f>
        <v/>
      </c>
      <c r="AA17" s="64" t="str">
        <f>IF(Y17="","",W17+IF(Y17="XX",VLOOKUP("WRONG",Answers!K:L,2,FALSE),Y17)+Z17)</f>
        <v/>
      </c>
      <c r="AB17" s="14">
        <f>Mainframe!I16</f>
        <v>0</v>
      </c>
      <c r="AC17" s="15" t="str">
        <f>IF(AB17=0,"",IF(NOT(ISNA(VLOOKUP(AB17,Answers!M:N,2,FALSE))),VLOOKUP(AB17,Answers!M:N,2,FALSE),"Help!"))</f>
        <v/>
      </c>
      <c r="AE17" s="65" t="str">
        <f>IF(AC17="","",AA17+IF(AC17="XX",VLOOKUP("WRONG",Answers!M:N,2,FALSE),AC17)+AD17)</f>
        <v/>
      </c>
      <c r="AF17" s="56">
        <f>Mainframe!J16</f>
        <v>0</v>
      </c>
      <c r="AG17" s="57" t="str">
        <f>IF(AF17=0,"",IF(NOT(ISNA(VLOOKUP(AF17,Answers!O:P,2,FALSE))),VLOOKUP(AF17,Answers!O:P,2,FALSE),"Help!"))</f>
        <v/>
      </c>
      <c r="AI17" s="58" t="str">
        <f>IF(AG17="","",AE17+IF(AG17="XX",VLOOKUP("WRONG",Answers!O:P,2,FALSE),AG17)+AH17)</f>
        <v/>
      </c>
      <c r="AJ17" s="59">
        <f>Mainframe!K16</f>
        <v>0</v>
      </c>
      <c r="AK17" s="60" t="str">
        <f>IF(AJ17=0,"",IF(NOT(ISNA(VLOOKUP(AJ17,Answers!Q:R,2,FALSE))),VLOOKUP(AJ17,Answers!Q:R,2,FALSE),"Help!"))</f>
        <v/>
      </c>
      <c r="AM17" s="61" t="str">
        <f>IF(AK17="","",AI17+IF(AK17="XX",VLOOKUP("WRONG",Answers!Q:R,2,FALSE),AK17)+AL17)</f>
        <v/>
      </c>
      <c r="AN17" s="35">
        <f>Mainframe!L16</f>
        <v>0</v>
      </c>
      <c r="AO17" s="36" t="str">
        <f>IF(AN17=0,"",IF(NOT(ISNA(VLOOKUP(AN17,Answers!S:T,2,FALSE))),VLOOKUP(AN17,Answers!S:T,2,FALSE),"Help!"))</f>
        <v/>
      </c>
      <c r="AQ17" s="62" t="str">
        <f>IF(AO17="","",AM17+IF(AO17="XX",VLOOKUP("WRONG",Answers!S:T,2,FALSE),AO17)+AP17)</f>
        <v/>
      </c>
      <c r="AR17" s="5">
        <f>Mainframe!M16</f>
        <v>0</v>
      </c>
      <c r="AS17" s="6" t="str">
        <f>IF(AR17=0,"",IF(NOT(ISNA(VLOOKUP(AR17,Answers!U:V,2,FALSE))),VLOOKUP(AR17,Answers!U:V,2,FALSE),"Help!"))</f>
        <v/>
      </c>
      <c r="AU17" s="7" t="str">
        <f>IF(AS17="","",AQ17+IF(AS17="XX",VLOOKUP("WRONG",Answers!U:V,2,FALSE),AS17)+AT17)</f>
        <v/>
      </c>
      <c r="AV17" s="8">
        <f>Mainframe!N16</f>
        <v>0</v>
      </c>
      <c r="AW17" s="9" t="str">
        <f>IF(AV17=0,"",IF(NOT(ISNA(VLOOKUP(AV17,Answers!W:X,2,FALSE))),VLOOKUP(AV17,Answers!W:X,2,FALSE),"Help!"))</f>
        <v/>
      </c>
      <c r="AY17" s="63" t="str">
        <f>IF(AW17="","",AU17+IF(AW17="XX",VLOOKUP("WRONG",Answers!W:X,2,FALSE),AW17)+AX17)</f>
        <v/>
      </c>
      <c r="AZ17" s="23">
        <f>Mainframe!O16</f>
        <v>0</v>
      </c>
      <c r="BA17" s="24" t="str">
        <f>IF(AZ17=0,"",IF(NOT(ISNA(VLOOKUP(AZ17,Answers!Y:Z,2,FALSE))),VLOOKUP(AZ17,Answers!Y:Z,2,FALSE),"Help!"))</f>
        <v/>
      </c>
      <c r="BC17" s="64" t="str">
        <f>IF(BA17="","",AY17+IF(BA17="XX",VLOOKUP("WRONG",Answers!Y:Z,2,FALSE),BA17)+BB17)</f>
        <v/>
      </c>
      <c r="BD17" s="14">
        <f>Mainframe!P16</f>
        <v>0</v>
      </c>
      <c r="BE17" s="15" t="str">
        <f>IF(BD17=0,"",IF(NOT(ISNA(VLOOKUP(BD17,Answers!AA:AB,2,FALSE))),VLOOKUP(BD17,Answers!AA:AB,2,FALSE),"Help!"))</f>
        <v/>
      </c>
      <c r="BG17" s="65" t="str">
        <f>IF(BE17="","",BC17+IF(BE17="XX",VLOOKUP("WRONG",Answers!AA:AB,2,FALSE),BE17)+BF17)</f>
        <v/>
      </c>
      <c r="BH17" s="56">
        <f>Mainframe!Q16</f>
        <v>0</v>
      </c>
      <c r="BI17" s="57" t="str">
        <f>IF(BH17=0,"",IF(NOT(ISNA(VLOOKUP(BH17,Answers!AC:AD,2,FALSE))),VLOOKUP(BH17,Answers!AC:AD,2,FALSE),"Help!"))</f>
        <v/>
      </c>
      <c r="BK17" s="58" t="str">
        <f>IF(BI17="","",BG17+IF(BI17="XX",VLOOKUP("WRONG",Answers!AC:AD,2,FALSE),BI17)+BJ17)</f>
        <v/>
      </c>
      <c r="BL17" s="59">
        <f>Mainframe!R16</f>
        <v>0</v>
      </c>
      <c r="BM17" s="60" t="str">
        <f>IF(BL17=0,"",IF(NOT(ISNA(VLOOKUP(BL17,Answers!AE:AF,2,FALSE))),VLOOKUP(BL17,Answers!AE:AF,2,FALSE),"Help!"))</f>
        <v/>
      </c>
      <c r="BO17" s="61" t="str">
        <f>IF(BM17="","",BK17+IF(BM17="XX",VLOOKUP("WRONG",Answers!AE:AF,2,FALSE),BM17)+BN17)</f>
        <v/>
      </c>
      <c r="BP17" s="35">
        <f>Mainframe!S16</f>
        <v>0</v>
      </c>
      <c r="BQ17" s="36" t="str">
        <f>IF(BP17=0,"",IF(NOT(ISNA(VLOOKUP(BP17,Answers!AG:AH,2,FALSE))),VLOOKUP(BP17,Answers!AG:AH,2,FALSE),"Help!"))</f>
        <v/>
      </c>
      <c r="BS17" s="62" t="str">
        <f>IF(BQ17="","",BO17+IF(BQ17="XX",VLOOKUP("WRONG",Answers!AG:AH,2,FALSE),BQ17)+BR17)</f>
        <v/>
      </c>
      <c r="BT17" s="5">
        <f>Mainframe!T16</f>
        <v>0</v>
      </c>
      <c r="BU17" s="6" t="str">
        <f>IF(BT17=0,"",IF(NOT(ISNA(VLOOKUP(BT17,Answers!AI:AJ,2,FALSE))),VLOOKUP(BT17,Answers!AI:AJ,2,FALSE),"Help!"))</f>
        <v/>
      </c>
      <c r="BW17" s="7" t="str">
        <f>IF(BU17="","",BS17+IF(BU17="XX",VLOOKUP("WRONG",Answers!AI:AJ,2,FALSE),BU17)+BV17)</f>
        <v/>
      </c>
      <c r="BX17" s="8">
        <f>Mainframe!U16</f>
        <v>0</v>
      </c>
      <c r="BY17" s="9" t="str">
        <f>IF(BX17=0,"",IF(NOT(ISNA(VLOOKUP(BX17,Answers!AK:AL,2,FALSE))),VLOOKUP(BX17,Answers!AK:AL,2,FALSE),"Help!"))</f>
        <v/>
      </c>
      <c r="CA17" s="63" t="str">
        <f>IF(BY17="","",BW17+IF(BY17="XX",VLOOKUP("WRONG",Answers!AK:AL,2,FALSE),BY17)+BZ17)</f>
        <v/>
      </c>
      <c r="CB17" s="23">
        <f>Mainframe!V16</f>
        <v>0</v>
      </c>
      <c r="CC17" s="24" t="str">
        <f>IF(CB17=0,"",IF(NOT(ISNA(VLOOKUP(CB17,Answers!AM:AN,2,FALSE))),VLOOKUP(CB17,Answers!AM:AN,2,FALSE),"Help!"))</f>
        <v/>
      </c>
      <c r="CE17" s="64" t="str">
        <f>IF(CC17="","",CA17+IF(CC17="XX",VLOOKUP("WRONG",Answers!AM:AN,2,FALSE),CC17)+CD17)</f>
        <v/>
      </c>
      <c r="CH17" s="67" t="str">
        <f t="shared" si="0"/>
        <v/>
      </c>
      <c r="CI17" s="106" t="str">
        <f t="shared" si="2"/>
        <v/>
      </c>
      <c r="CJ17" s="107" t="str">
        <f t="shared" si="3"/>
        <v/>
      </c>
      <c r="CK17" s="106" t="str">
        <f t="shared" si="4"/>
        <v/>
      </c>
      <c r="CL17" s="108" t="str">
        <f t="shared" si="1"/>
        <v/>
      </c>
    </row>
    <row r="18" spans="1:90" ht="16" customHeight="1">
      <c r="A18" s="4" t="s">
        <v>167</v>
      </c>
      <c r="B18" s="54">
        <f>Mainframe!B17</f>
        <v>0</v>
      </c>
      <c r="C18" s="55">
        <v>16</v>
      </c>
      <c r="D18" s="56">
        <f>Mainframe!C17</f>
        <v>0</v>
      </c>
      <c r="E18" s="57" t="str">
        <f>IF(D18=0,"",IF(NOT(ISNA(VLOOKUP(D18,Answers!A:B,2,FALSE))),VLOOKUP(D18,Answers!A:B,2,FALSE),"Help!"))</f>
        <v/>
      </c>
      <c r="G18" s="58" t="str">
        <f>IF(E18="","",IF(E18="XX",VLOOKUP("WRONG",Answers!A:B,2,FALSE),E18)+F18)</f>
        <v/>
      </c>
      <c r="H18" s="59">
        <f>Mainframe!D17</f>
        <v>0</v>
      </c>
      <c r="I18" s="60" t="str">
        <f>IF(H18=0,"",IF(NOT(ISNA(VLOOKUP(H18,Answers!C:D,2,FALSE))),VLOOKUP(H18,Answers!C:D,2,FALSE),"Help!"))</f>
        <v/>
      </c>
      <c r="K18" s="61" t="str">
        <f>IF(I18="","",G18+IF(I18="XX",VLOOKUP("WRONG",Answers!C:D,2,FALSE),I18)+J18)</f>
        <v/>
      </c>
      <c r="L18" s="35">
        <f>Mainframe!E17</f>
        <v>0</v>
      </c>
      <c r="M18" s="36" t="str">
        <f>IF(L18=0,"",IF(NOT(ISNA(VLOOKUP(L18,Answers!E:F,2,FALSE))),VLOOKUP(L18,Answers!E:F,2,FALSE),"Help!"))</f>
        <v/>
      </c>
      <c r="O18" s="62" t="str">
        <f>IF(M18="","",K18+IF(M18="XX",VLOOKUP("WRONG",Answers!E:F,2,FALSE),M18)+N18)</f>
        <v/>
      </c>
      <c r="P18" s="5">
        <f>Mainframe!F17</f>
        <v>0</v>
      </c>
      <c r="Q18" s="6" t="str">
        <f>IF(P18=0,"",IF(NOT(ISNA(VLOOKUP(P18,Answers!G:H,2,FALSE))),VLOOKUP(P18,Answers!G:H,2,FALSE),"Help!"))</f>
        <v/>
      </c>
      <c r="S18" s="7" t="str">
        <f>IF(Q18="","",O18+IF(Q18="XX",VLOOKUP("WRONG",Answers!G:H,2,FALSE),Q18)+R18)</f>
        <v/>
      </c>
      <c r="T18" s="8">
        <f>Mainframe!G17</f>
        <v>0</v>
      </c>
      <c r="U18" s="9" t="str">
        <f>IF(T18=0,"",IF(NOT(ISNA(VLOOKUP(T18,Answers!I:J,2,FALSE))),VLOOKUP(T18,Answers!I:J,2,FALSE),"Help!"))</f>
        <v/>
      </c>
      <c r="W18" s="63" t="str">
        <f>IF(U18="","",S18+IF(U18="XX",VLOOKUP("WRONG",Answers!I:J,2,FALSE),U18)+V18)</f>
        <v/>
      </c>
      <c r="X18" s="23">
        <f>Mainframe!H17</f>
        <v>0</v>
      </c>
      <c r="Y18" s="24" t="str">
        <f>IF(X18=0,"",IF(NOT(ISNA(VLOOKUP(X18,Answers!K:L,2,FALSE))),VLOOKUP(X18,Answers!K:L,2,FALSE),"Help!"))</f>
        <v/>
      </c>
      <c r="AA18" s="64" t="str">
        <f>IF(Y18="","",W18+IF(Y18="XX",VLOOKUP("WRONG",Answers!K:L,2,FALSE),Y18)+Z18)</f>
        <v/>
      </c>
      <c r="AB18" s="14">
        <f>Mainframe!I17</f>
        <v>0</v>
      </c>
      <c r="AC18" s="15" t="str">
        <f>IF(AB18=0,"",IF(NOT(ISNA(VLOOKUP(AB18,Answers!M:N,2,FALSE))),VLOOKUP(AB18,Answers!M:N,2,FALSE),"Help!"))</f>
        <v/>
      </c>
      <c r="AE18" s="65" t="str">
        <f>IF(AC18="","",AA18+IF(AC18="XX",VLOOKUP("WRONG",Answers!M:N,2,FALSE),AC18)+AD18)</f>
        <v/>
      </c>
      <c r="AF18" s="56">
        <f>Mainframe!J17</f>
        <v>0</v>
      </c>
      <c r="AG18" s="57" t="str">
        <f>IF(AF18=0,"",IF(NOT(ISNA(VLOOKUP(AF18,Answers!O:P,2,FALSE))),VLOOKUP(AF18,Answers!O:P,2,FALSE),"Help!"))</f>
        <v/>
      </c>
      <c r="AI18" s="58" t="str">
        <f>IF(AG18="","",AE18+IF(AG18="XX",VLOOKUP("WRONG",Answers!O:P,2,FALSE),AG18)+AH18)</f>
        <v/>
      </c>
      <c r="AJ18" s="59">
        <f>Mainframe!K17</f>
        <v>0</v>
      </c>
      <c r="AK18" s="60" t="str">
        <f>IF(AJ18=0,"",IF(NOT(ISNA(VLOOKUP(AJ18,Answers!Q:R,2,FALSE))),VLOOKUP(AJ18,Answers!Q:R,2,FALSE),"Help!"))</f>
        <v/>
      </c>
      <c r="AM18" s="61" t="str">
        <f>IF(AK18="","",AI18+IF(AK18="XX",VLOOKUP("WRONG",Answers!Q:R,2,FALSE),AK18)+AL18)</f>
        <v/>
      </c>
      <c r="AN18" s="35">
        <f>Mainframe!L17</f>
        <v>0</v>
      </c>
      <c r="AO18" s="36" t="str">
        <f>IF(AN18=0,"",IF(NOT(ISNA(VLOOKUP(AN18,Answers!S:T,2,FALSE))),VLOOKUP(AN18,Answers!S:T,2,FALSE),"Help!"))</f>
        <v/>
      </c>
      <c r="AQ18" s="62" t="str">
        <f>IF(AO18="","",AM18+IF(AO18="XX",VLOOKUP("WRONG",Answers!S:T,2,FALSE),AO18)+AP18)</f>
        <v/>
      </c>
      <c r="AR18" s="5">
        <f>Mainframe!M17</f>
        <v>0</v>
      </c>
      <c r="AS18" s="6" t="str">
        <f>IF(AR18=0,"",IF(NOT(ISNA(VLOOKUP(AR18,Answers!U:V,2,FALSE))),VLOOKUP(AR18,Answers!U:V,2,FALSE),"Help!"))</f>
        <v/>
      </c>
      <c r="AU18" s="7" t="str">
        <f>IF(AS18="","",AQ18+IF(AS18="XX",VLOOKUP("WRONG",Answers!U:V,2,FALSE),AS18)+AT18)</f>
        <v/>
      </c>
      <c r="AV18" s="8">
        <f>Mainframe!N17</f>
        <v>0</v>
      </c>
      <c r="AW18" s="9" t="str">
        <f>IF(AV18=0,"",IF(NOT(ISNA(VLOOKUP(AV18,Answers!W:X,2,FALSE))),VLOOKUP(AV18,Answers!W:X,2,FALSE),"Help!"))</f>
        <v/>
      </c>
      <c r="AY18" s="63" t="str">
        <f>IF(AW18="","",AU18+IF(AW18="XX",VLOOKUP("WRONG",Answers!W:X,2,FALSE),AW18)+AX18)</f>
        <v/>
      </c>
      <c r="AZ18" s="23">
        <f>Mainframe!O17</f>
        <v>0</v>
      </c>
      <c r="BA18" s="24" t="str">
        <f>IF(AZ18=0,"",IF(NOT(ISNA(VLOOKUP(AZ18,Answers!Y:Z,2,FALSE))),VLOOKUP(AZ18,Answers!Y:Z,2,FALSE),"Help!"))</f>
        <v/>
      </c>
      <c r="BC18" s="64" t="str">
        <f>IF(BA18="","",AY18+IF(BA18="XX",VLOOKUP("WRONG",Answers!Y:Z,2,FALSE),BA18)+BB18)</f>
        <v/>
      </c>
      <c r="BD18" s="14">
        <f>Mainframe!P17</f>
        <v>0</v>
      </c>
      <c r="BE18" s="15" t="str">
        <f>IF(BD18=0,"",IF(NOT(ISNA(VLOOKUP(BD18,Answers!AA:AB,2,FALSE))),VLOOKUP(BD18,Answers!AA:AB,2,FALSE),"Help!"))</f>
        <v/>
      </c>
      <c r="BG18" s="65" t="str">
        <f>IF(BE18="","",BC18+IF(BE18="XX",VLOOKUP("WRONG",Answers!AA:AB,2,FALSE),BE18)+BF18)</f>
        <v/>
      </c>
      <c r="BH18" s="56">
        <f>Mainframe!Q17</f>
        <v>0</v>
      </c>
      <c r="BI18" s="57" t="str">
        <f>IF(BH18=0,"",IF(NOT(ISNA(VLOOKUP(BH18,Answers!AC:AD,2,FALSE))),VLOOKUP(BH18,Answers!AC:AD,2,FALSE),"Help!"))</f>
        <v/>
      </c>
      <c r="BK18" s="58" t="str">
        <f>IF(BI18="","",BG18+IF(BI18="XX",VLOOKUP("WRONG",Answers!AC:AD,2,FALSE),BI18)+BJ18)</f>
        <v/>
      </c>
      <c r="BL18" s="59">
        <f>Mainframe!R17</f>
        <v>0</v>
      </c>
      <c r="BM18" s="60" t="str">
        <f>IF(BL18=0,"",IF(NOT(ISNA(VLOOKUP(BL18,Answers!AE:AF,2,FALSE))),VLOOKUP(BL18,Answers!AE:AF,2,FALSE),"Help!"))</f>
        <v/>
      </c>
      <c r="BO18" s="61" t="str">
        <f>IF(BM18="","",BK18+IF(BM18="XX",VLOOKUP("WRONG",Answers!AE:AF,2,FALSE),BM18)+BN18)</f>
        <v/>
      </c>
      <c r="BP18" s="35">
        <f>Mainframe!S17</f>
        <v>0</v>
      </c>
      <c r="BQ18" s="36" t="str">
        <f>IF(BP18=0,"",IF(NOT(ISNA(VLOOKUP(BP18,Answers!AG:AH,2,FALSE))),VLOOKUP(BP18,Answers!AG:AH,2,FALSE),"Help!"))</f>
        <v/>
      </c>
      <c r="BS18" s="62" t="str">
        <f>IF(BQ18="","",BO18+IF(BQ18="XX",VLOOKUP("WRONG",Answers!AG:AH,2,FALSE),BQ18)+BR18)</f>
        <v/>
      </c>
      <c r="BT18" s="5">
        <f>Mainframe!T17</f>
        <v>0</v>
      </c>
      <c r="BU18" s="6" t="str">
        <f>IF(BT18=0,"",IF(NOT(ISNA(VLOOKUP(BT18,Answers!AI:AJ,2,FALSE))),VLOOKUP(BT18,Answers!AI:AJ,2,FALSE),"Help!"))</f>
        <v/>
      </c>
      <c r="BW18" s="7" t="str">
        <f>IF(BU18="","",BS18+IF(BU18="XX",VLOOKUP("WRONG",Answers!AI:AJ,2,FALSE),BU18)+BV18)</f>
        <v/>
      </c>
      <c r="BX18" s="8">
        <f>Mainframe!U17</f>
        <v>0</v>
      </c>
      <c r="BY18" s="9" t="str">
        <f>IF(BX18=0,"",IF(NOT(ISNA(VLOOKUP(BX18,Answers!AK:AL,2,FALSE))),VLOOKUP(BX18,Answers!AK:AL,2,FALSE),"Help!"))</f>
        <v/>
      </c>
      <c r="CA18" s="63" t="str">
        <f>IF(BY18="","",BW18+IF(BY18="XX",VLOOKUP("WRONG",Answers!AK:AL,2,FALSE),BY18)+BZ18)</f>
        <v/>
      </c>
      <c r="CB18" s="23">
        <f>Mainframe!V17</f>
        <v>0</v>
      </c>
      <c r="CC18" s="24" t="str">
        <f>IF(CB18=0,"",IF(NOT(ISNA(VLOOKUP(CB18,Answers!AM:AN,2,FALSE))),VLOOKUP(CB18,Answers!AM:AN,2,FALSE),"Help!"))</f>
        <v/>
      </c>
      <c r="CE18" s="64" t="str">
        <f>IF(CC18="","",CA18+IF(CC18="XX",VLOOKUP("WRONG",Answers!AM:AN,2,FALSE),CC18)+CD18)</f>
        <v/>
      </c>
      <c r="CH18" s="67" t="str">
        <f t="shared" si="0"/>
        <v/>
      </c>
      <c r="CI18" s="106" t="str">
        <f t="shared" si="2"/>
        <v/>
      </c>
      <c r="CJ18" s="107" t="str">
        <f t="shared" si="3"/>
        <v/>
      </c>
      <c r="CK18" s="106" t="str">
        <f t="shared" si="4"/>
        <v/>
      </c>
      <c r="CL18" s="108" t="str">
        <f t="shared" si="1"/>
        <v/>
      </c>
    </row>
    <row r="19" spans="1:90" ht="16" customHeight="1">
      <c r="A19" s="4" t="s">
        <v>167</v>
      </c>
      <c r="B19" s="54">
        <f>Mainframe!B18</f>
        <v>0</v>
      </c>
      <c r="C19" s="55">
        <v>17</v>
      </c>
      <c r="D19" s="56">
        <f>Mainframe!C18</f>
        <v>0</v>
      </c>
      <c r="E19" s="57" t="str">
        <f>IF(D19=0,"",IF(NOT(ISNA(VLOOKUP(D19,Answers!A:B,2,FALSE))),VLOOKUP(D19,Answers!A:B,2,FALSE),"Help!"))</f>
        <v/>
      </c>
      <c r="G19" s="58" t="str">
        <f>IF(E19="","",IF(E19="XX",VLOOKUP("WRONG",Answers!A:B,2,FALSE),E19)+F19)</f>
        <v/>
      </c>
      <c r="H19" s="59">
        <f>Mainframe!D18</f>
        <v>0</v>
      </c>
      <c r="I19" s="60" t="str">
        <f>IF(H19=0,"",IF(NOT(ISNA(VLOOKUP(H19,Answers!C:D,2,FALSE))),VLOOKUP(H19,Answers!C:D,2,FALSE),"Help!"))</f>
        <v/>
      </c>
      <c r="K19" s="61" t="str">
        <f>IF(I19="","",G19+IF(I19="XX",VLOOKUP("WRONG",Answers!C:D,2,FALSE),I19)+J19)</f>
        <v/>
      </c>
      <c r="L19" s="35">
        <f>Mainframe!E18</f>
        <v>0</v>
      </c>
      <c r="M19" s="36" t="str">
        <f>IF(L19=0,"",IF(NOT(ISNA(VLOOKUP(L19,Answers!E:F,2,FALSE))),VLOOKUP(L19,Answers!E:F,2,FALSE),"Help!"))</f>
        <v/>
      </c>
      <c r="O19" s="62" t="str">
        <f>IF(M19="","",K19+IF(M19="XX",VLOOKUP("WRONG",Answers!E:F,2,FALSE),M19)+N19)</f>
        <v/>
      </c>
      <c r="P19" s="5">
        <f>Mainframe!F18</f>
        <v>0</v>
      </c>
      <c r="Q19" s="6" t="str">
        <f>IF(P19=0,"",IF(NOT(ISNA(VLOOKUP(P19,Answers!G:H,2,FALSE))),VLOOKUP(P19,Answers!G:H,2,FALSE),"Help!"))</f>
        <v/>
      </c>
      <c r="S19" s="7" t="str">
        <f>IF(Q19="","",O19+IF(Q19="XX",VLOOKUP("WRONG",Answers!G:H,2,FALSE),Q19)+R19)</f>
        <v/>
      </c>
      <c r="T19" s="8">
        <f>Mainframe!G18</f>
        <v>0</v>
      </c>
      <c r="U19" s="9" t="str">
        <f>IF(T19=0,"",IF(NOT(ISNA(VLOOKUP(T19,Answers!I:J,2,FALSE))),VLOOKUP(T19,Answers!I:J,2,FALSE),"Help!"))</f>
        <v/>
      </c>
      <c r="W19" s="63" t="str">
        <f>IF(U19="","",S19+IF(U19="XX",VLOOKUP("WRONG",Answers!I:J,2,FALSE),U19)+V19)</f>
        <v/>
      </c>
      <c r="X19" s="23">
        <f>Mainframe!H18</f>
        <v>0</v>
      </c>
      <c r="Y19" s="24" t="str">
        <f>IF(X19=0,"",IF(NOT(ISNA(VLOOKUP(X19,Answers!K:L,2,FALSE))),VLOOKUP(X19,Answers!K:L,2,FALSE),"Help!"))</f>
        <v/>
      </c>
      <c r="AA19" s="64" t="str">
        <f>IF(Y19="","",W19+IF(Y19="XX",VLOOKUP("WRONG",Answers!K:L,2,FALSE),Y19)+Z19)</f>
        <v/>
      </c>
      <c r="AB19" s="14">
        <f>Mainframe!I18</f>
        <v>0</v>
      </c>
      <c r="AC19" s="15" t="str">
        <f>IF(AB19=0,"",IF(NOT(ISNA(VLOOKUP(AB19,Answers!M:N,2,FALSE))),VLOOKUP(AB19,Answers!M:N,2,FALSE),"Help!"))</f>
        <v/>
      </c>
      <c r="AE19" s="65" t="str">
        <f>IF(AC19="","",AA19+IF(AC19="XX",VLOOKUP("WRONG",Answers!M:N,2,FALSE),AC19)+AD19)</f>
        <v/>
      </c>
      <c r="AF19" s="56">
        <f>Mainframe!J18</f>
        <v>0</v>
      </c>
      <c r="AG19" s="57" t="str">
        <f>IF(AF19=0,"",IF(NOT(ISNA(VLOOKUP(AF19,Answers!O:P,2,FALSE))),VLOOKUP(AF19,Answers!O:P,2,FALSE),"Help!"))</f>
        <v/>
      </c>
      <c r="AI19" s="58" t="str">
        <f>IF(AG19="","",AE19+IF(AG19="XX",VLOOKUP("WRONG",Answers!O:P,2,FALSE),AG19)+AH19)</f>
        <v/>
      </c>
      <c r="AJ19" s="59">
        <f>Mainframe!K18</f>
        <v>0</v>
      </c>
      <c r="AK19" s="60" t="str">
        <f>IF(AJ19=0,"",IF(NOT(ISNA(VLOOKUP(AJ19,Answers!Q:R,2,FALSE))),VLOOKUP(AJ19,Answers!Q:R,2,FALSE),"Help!"))</f>
        <v/>
      </c>
      <c r="AM19" s="61" t="str">
        <f>IF(AK19="","",AI19+IF(AK19="XX",VLOOKUP("WRONG",Answers!Q:R,2,FALSE),AK19)+AL19)</f>
        <v/>
      </c>
      <c r="AN19" s="35">
        <f>Mainframe!L18</f>
        <v>0</v>
      </c>
      <c r="AO19" s="36" t="str">
        <f>IF(AN19=0,"",IF(NOT(ISNA(VLOOKUP(AN19,Answers!S:T,2,FALSE))),VLOOKUP(AN19,Answers!S:T,2,FALSE),"Help!"))</f>
        <v/>
      </c>
      <c r="AQ19" s="62" t="str">
        <f>IF(AO19="","",AM19+IF(AO19="XX",VLOOKUP("WRONG",Answers!S:T,2,FALSE),AO19)+AP19)</f>
        <v/>
      </c>
      <c r="AR19" s="5">
        <f>Mainframe!M18</f>
        <v>0</v>
      </c>
      <c r="AS19" s="6" t="str">
        <f>IF(AR19=0,"",IF(NOT(ISNA(VLOOKUP(AR19,Answers!U:V,2,FALSE))),VLOOKUP(AR19,Answers!U:V,2,FALSE),"Help!"))</f>
        <v/>
      </c>
      <c r="AU19" s="7" t="str">
        <f>IF(AS19="","",AQ19+IF(AS19="XX",VLOOKUP("WRONG",Answers!U:V,2,FALSE),AS19)+AT19)</f>
        <v/>
      </c>
      <c r="AV19" s="8">
        <f>Mainframe!N18</f>
        <v>0</v>
      </c>
      <c r="AW19" s="9" t="str">
        <f>IF(AV19=0,"",IF(NOT(ISNA(VLOOKUP(AV19,Answers!W:X,2,FALSE))),VLOOKUP(AV19,Answers!W:X,2,FALSE),"Help!"))</f>
        <v/>
      </c>
      <c r="AY19" s="63" t="str">
        <f>IF(AW19="","",AU19+IF(AW19="XX",VLOOKUP("WRONG",Answers!W:X,2,FALSE),AW19)+AX19)</f>
        <v/>
      </c>
      <c r="AZ19" s="23">
        <f>Mainframe!O18</f>
        <v>0</v>
      </c>
      <c r="BA19" s="24" t="str">
        <f>IF(AZ19=0,"",IF(NOT(ISNA(VLOOKUP(AZ19,Answers!Y:Z,2,FALSE))),VLOOKUP(AZ19,Answers!Y:Z,2,FALSE),"Help!"))</f>
        <v/>
      </c>
      <c r="BC19" s="64" t="str">
        <f>IF(BA19="","",AY19+IF(BA19="XX",VLOOKUP("WRONG",Answers!Y:Z,2,FALSE),BA19)+BB19)</f>
        <v/>
      </c>
      <c r="BD19" s="14">
        <f>Mainframe!P18</f>
        <v>0</v>
      </c>
      <c r="BE19" s="15" t="str">
        <f>IF(BD19=0,"",IF(NOT(ISNA(VLOOKUP(BD19,Answers!AA:AB,2,FALSE))),VLOOKUP(BD19,Answers!AA:AB,2,FALSE),"Help!"))</f>
        <v/>
      </c>
      <c r="BG19" s="65" t="str">
        <f>IF(BE19="","",BC19+IF(BE19="XX",VLOOKUP("WRONG",Answers!AA:AB,2,FALSE),BE19)+BF19)</f>
        <v/>
      </c>
      <c r="BH19" s="56">
        <f>Mainframe!Q18</f>
        <v>0</v>
      </c>
      <c r="BI19" s="57" t="str">
        <f>IF(BH19=0,"",IF(NOT(ISNA(VLOOKUP(BH19,Answers!AC:AD,2,FALSE))),VLOOKUP(BH19,Answers!AC:AD,2,FALSE),"Help!"))</f>
        <v/>
      </c>
      <c r="BK19" s="58" t="str">
        <f>IF(BI19="","",BG19+IF(BI19="XX",VLOOKUP("WRONG",Answers!AC:AD,2,FALSE),BI19)+BJ19)</f>
        <v/>
      </c>
      <c r="BL19" s="59">
        <f>Mainframe!R18</f>
        <v>0</v>
      </c>
      <c r="BM19" s="60" t="str">
        <f>IF(BL19=0,"",IF(NOT(ISNA(VLOOKUP(BL19,Answers!AE:AF,2,FALSE))),VLOOKUP(BL19,Answers!AE:AF,2,FALSE),"Help!"))</f>
        <v/>
      </c>
      <c r="BO19" s="61" t="str">
        <f>IF(BM19="","",BK19+IF(BM19="XX",VLOOKUP("WRONG",Answers!AE:AF,2,FALSE),BM19)+BN19)</f>
        <v/>
      </c>
      <c r="BP19" s="35">
        <f>Mainframe!S18</f>
        <v>0</v>
      </c>
      <c r="BQ19" s="36" t="str">
        <f>IF(BP19=0,"",IF(NOT(ISNA(VLOOKUP(BP19,Answers!AG:AH,2,FALSE))),VLOOKUP(BP19,Answers!AG:AH,2,FALSE),"Help!"))</f>
        <v/>
      </c>
      <c r="BS19" s="62" t="str">
        <f>IF(BQ19="","",BO19+IF(BQ19="XX",VLOOKUP("WRONG",Answers!AG:AH,2,FALSE),BQ19)+BR19)</f>
        <v/>
      </c>
      <c r="BT19" s="5">
        <f>Mainframe!T18</f>
        <v>0</v>
      </c>
      <c r="BU19" s="6" t="str">
        <f>IF(BT19=0,"",IF(NOT(ISNA(VLOOKUP(BT19,Answers!AI:AJ,2,FALSE))),VLOOKUP(BT19,Answers!AI:AJ,2,FALSE),"Help!"))</f>
        <v/>
      </c>
      <c r="BW19" s="7" t="str">
        <f>IF(BU19="","",BS19+IF(BU19="XX",VLOOKUP("WRONG",Answers!AI:AJ,2,FALSE),BU19)+BV19)</f>
        <v/>
      </c>
      <c r="BX19" s="8">
        <f>Mainframe!U18</f>
        <v>0</v>
      </c>
      <c r="BY19" s="9" t="str">
        <f>IF(BX19=0,"",IF(NOT(ISNA(VLOOKUP(BX19,Answers!AK:AL,2,FALSE))),VLOOKUP(BX19,Answers!AK:AL,2,FALSE),"Help!"))</f>
        <v/>
      </c>
      <c r="CA19" s="63" t="str">
        <f>IF(BY19="","",BW19+IF(BY19="XX",VLOOKUP("WRONG",Answers!AK:AL,2,FALSE),BY19)+BZ19)</f>
        <v/>
      </c>
      <c r="CB19" s="23">
        <f>Mainframe!V18</f>
        <v>0</v>
      </c>
      <c r="CC19" s="24" t="str">
        <f>IF(CB19=0,"",IF(NOT(ISNA(VLOOKUP(CB19,Answers!AM:AN,2,FALSE))),VLOOKUP(CB19,Answers!AM:AN,2,FALSE),"Help!"))</f>
        <v/>
      </c>
      <c r="CE19" s="64" t="str">
        <f>IF(CC19="","",CA19+IF(CC19="XX",VLOOKUP("WRONG",Answers!AM:AN,2,FALSE),CC19)+CD19)</f>
        <v/>
      </c>
      <c r="CH19" s="67" t="str">
        <f t="shared" si="0"/>
        <v/>
      </c>
      <c r="CI19" s="106" t="str">
        <f t="shared" si="2"/>
        <v/>
      </c>
      <c r="CJ19" s="107" t="str">
        <f t="shared" si="3"/>
        <v/>
      </c>
      <c r="CK19" s="106" t="str">
        <f t="shared" si="4"/>
        <v/>
      </c>
      <c r="CL19" s="108" t="str">
        <f t="shared" si="1"/>
        <v/>
      </c>
    </row>
    <row r="20" spans="1:90" ht="16" customHeight="1">
      <c r="A20" s="4" t="s">
        <v>167</v>
      </c>
      <c r="B20" s="54">
        <f>Mainframe!B19</f>
        <v>0</v>
      </c>
      <c r="C20" s="55">
        <v>18</v>
      </c>
      <c r="D20" s="56">
        <f>Mainframe!C19</f>
        <v>0</v>
      </c>
      <c r="E20" s="57" t="str">
        <f>IF(D20=0,"",IF(NOT(ISNA(VLOOKUP(D20,Answers!A:B,2,FALSE))),VLOOKUP(D20,Answers!A:B,2,FALSE),"Help!"))</f>
        <v/>
      </c>
      <c r="G20" s="58" t="str">
        <f>IF(E20="","",IF(E20="XX",VLOOKUP("WRONG",Answers!A:B,2,FALSE),E20)+F20)</f>
        <v/>
      </c>
      <c r="H20" s="59">
        <f>Mainframe!D19</f>
        <v>0</v>
      </c>
      <c r="I20" s="60" t="str">
        <f>IF(H20=0,"",IF(NOT(ISNA(VLOOKUP(H20,Answers!C:D,2,FALSE))),VLOOKUP(H20,Answers!C:D,2,FALSE),"Help!"))</f>
        <v/>
      </c>
      <c r="K20" s="61" t="str">
        <f>IF(I20="","",G20+IF(I20="XX",VLOOKUP("WRONG",Answers!C:D,2,FALSE),I20)+J20)</f>
        <v/>
      </c>
      <c r="L20" s="35">
        <f>Mainframe!E19</f>
        <v>0</v>
      </c>
      <c r="M20" s="36" t="str">
        <f>IF(L20=0,"",IF(NOT(ISNA(VLOOKUP(L20,Answers!E:F,2,FALSE))),VLOOKUP(L20,Answers!E:F,2,FALSE),"Help!"))</f>
        <v/>
      </c>
      <c r="O20" s="62" t="str">
        <f>IF(M20="","",K20+IF(M20="XX",VLOOKUP("WRONG",Answers!E:F,2,FALSE),M20)+N20)</f>
        <v/>
      </c>
      <c r="P20" s="5">
        <f>Mainframe!F19</f>
        <v>0</v>
      </c>
      <c r="Q20" s="6" t="str">
        <f>IF(P20=0,"",IF(NOT(ISNA(VLOOKUP(P20,Answers!G:H,2,FALSE))),VLOOKUP(P20,Answers!G:H,2,FALSE),"Help!"))</f>
        <v/>
      </c>
      <c r="S20" s="7" t="str">
        <f>IF(Q20="","",O20+IF(Q20="XX",VLOOKUP("WRONG",Answers!G:H,2,FALSE),Q20)+R20)</f>
        <v/>
      </c>
      <c r="T20" s="8">
        <f>Mainframe!G19</f>
        <v>0</v>
      </c>
      <c r="U20" s="9" t="str">
        <f>IF(T20=0,"",IF(NOT(ISNA(VLOOKUP(T20,Answers!I:J,2,FALSE))),VLOOKUP(T20,Answers!I:J,2,FALSE),"Help!"))</f>
        <v/>
      </c>
      <c r="W20" s="63" t="str">
        <f>IF(U20="","",S20+IF(U20="XX",VLOOKUP("WRONG",Answers!I:J,2,FALSE),U20)+V20)</f>
        <v/>
      </c>
      <c r="X20" s="23">
        <f>Mainframe!H19</f>
        <v>0</v>
      </c>
      <c r="Y20" s="24" t="str">
        <f>IF(X20=0,"",IF(NOT(ISNA(VLOOKUP(X20,Answers!K:L,2,FALSE))),VLOOKUP(X20,Answers!K:L,2,FALSE),"Help!"))</f>
        <v/>
      </c>
      <c r="AA20" s="64" t="str">
        <f>IF(Y20="","",W20+IF(Y20="XX",VLOOKUP("WRONG",Answers!K:L,2,FALSE),Y20)+Z20)</f>
        <v/>
      </c>
      <c r="AB20" s="14">
        <f>Mainframe!I19</f>
        <v>0</v>
      </c>
      <c r="AC20" s="15" t="str">
        <f>IF(AB20=0,"",IF(NOT(ISNA(VLOOKUP(AB20,Answers!M:N,2,FALSE))),VLOOKUP(AB20,Answers!M:N,2,FALSE),"Help!"))</f>
        <v/>
      </c>
      <c r="AE20" s="65" t="str">
        <f>IF(AC20="","",AA20+IF(AC20="XX",VLOOKUP("WRONG",Answers!M:N,2,FALSE),AC20)+AD20)</f>
        <v/>
      </c>
      <c r="AF20" s="56">
        <f>Mainframe!J19</f>
        <v>0</v>
      </c>
      <c r="AG20" s="57" t="str">
        <f>IF(AF20=0,"",IF(NOT(ISNA(VLOOKUP(AF20,Answers!O:P,2,FALSE))),VLOOKUP(AF20,Answers!O:P,2,FALSE),"Help!"))</f>
        <v/>
      </c>
      <c r="AI20" s="58" t="str">
        <f>IF(AG20="","",AE20+IF(AG20="XX",VLOOKUP("WRONG",Answers!O:P,2,FALSE),AG20)+AH20)</f>
        <v/>
      </c>
      <c r="AJ20" s="59">
        <f>Mainframe!K19</f>
        <v>0</v>
      </c>
      <c r="AK20" s="60" t="str">
        <f>IF(AJ20=0,"",IF(NOT(ISNA(VLOOKUP(AJ20,Answers!Q:R,2,FALSE))),VLOOKUP(AJ20,Answers!Q:R,2,FALSE),"Help!"))</f>
        <v/>
      </c>
      <c r="AM20" s="61" t="str">
        <f>IF(AK20="","",AI20+IF(AK20="XX",VLOOKUP("WRONG",Answers!Q:R,2,FALSE),AK20)+AL20)</f>
        <v/>
      </c>
      <c r="AN20" s="35">
        <f>Mainframe!L19</f>
        <v>0</v>
      </c>
      <c r="AO20" s="36" t="str">
        <f>IF(AN20=0,"",IF(NOT(ISNA(VLOOKUP(AN20,Answers!S:T,2,FALSE))),VLOOKUP(AN20,Answers!S:T,2,FALSE),"Help!"))</f>
        <v/>
      </c>
      <c r="AQ20" s="62" t="str">
        <f>IF(AO20="","",AM20+IF(AO20="XX",VLOOKUP("WRONG",Answers!S:T,2,FALSE),AO20)+AP20)</f>
        <v/>
      </c>
      <c r="AR20" s="5">
        <f>Mainframe!M19</f>
        <v>0</v>
      </c>
      <c r="AS20" s="6" t="str">
        <f>IF(AR20=0,"",IF(NOT(ISNA(VLOOKUP(AR20,Answers!U:V,2,FALSE))),VLOOKUP(AR20,Answers!U:V,2,FALSE),"Help!"))</f>
        <v/>
      </c>
      <c r="AU20" s="7" t="str">
        <f>IF(AS20="","",AQ20+IF(AS20="XX",VLOOKUP("WRONG",Answers!U:V,2,FALSE),AS20)+AT20)</f>
        <v/>
      </c>
      <c r="AV20" s="8">
        <f>Mainframe!N19</f>
        <v>0</v>
      </c>
      <c r="AW20" s="9" t="str">
        <f>IF(AV20=0,"",IF(NOT(ISNA(VLOOKUP(AV20,Answers!W:X,2,FALSE))),VLOOKUP(AV20,Answers!W:X,2,FALSE),"Help!"))</f>
        <v/>
      </c>
      <c r="AY20" s="63" t="str">
        <f>IF(AW20="","",AU20+IF(AW20="XX",VLOOKUP("WRONG",Answers!W:X,2,FALSE),AW20)+AX20)</f>
        <v/>
      </c>
      <c r="AZ20" s="23">
        <f>Mainframe!O19</f>
        <v>0</v>
      </c>
      <c r="BA20" s="24" t="str">
        <f>IF(AZ20=0,"",IF(NOT(ISNA(VLOOKUP(AZ20,Answers!Y:Z,2,FALSE))),VLOOKUP(AZ20,Answers!Y:Z,2,FALSE),"Help!"))</f>
        <v/>
      </c>
      <c r="BC20" s="64" t="str">
        <f>IF(BA20="","",AY20+IF(BA20="XX",VLOOKUP("WRONG",Answers!Y:Z,2,FALSE),BA20)+BB20)</f>
        <v/>
      </c>
      <c r="BD20" s="14">
        <f>Mainframe!P19</f>
        <v>0</v>
      </c>
      <c r="BE20" s="15" t="str">
        <f>IF(BD20=0,"",IF(NOT(ISNA(VLOOKUP(BD20,Answers!AA:AB,2,FALSE))),VLOOKUP(BD20,Answers!AA:AB,2,FALSE),"Help!"))</f>
        <v/>
      </c>
      <c r="BG20" s="65" t="str">
        <f>IF(BE20="","",BC20+IF(BE20="XX",VLOOKUP("WRONG",Answers!AA:AB,2,FALSE),BE20)+BF20)</f>
        <v/>
      </c>
      <c r="BH20" s="56">
        <f>Mainframe!Q19</f>
        <v>0</v>
      </c>
      <c r="BI20" s="57" t="str">
        <f>IF(BH20=0,"",IF(NOT(ISNA(VLOOKUP(BH20,Answers!AC:AD,2,FALSE))),VLOOKUP(BH20,Answers!AC:AD,2,FALSE),"Help!"))</f>
        <v/>
      </c>
      <c r="BK20" s="58" t="str">
        <f>IF(BI20="","",BG20+IF(BI20="XX",VLOOKUP("WRONG",Answers!AC:AD,2,FALSE),BI20)+BJ20)</f>
        <v/>
      </c>
      <c r="BL20" s="59">
        <f>Mainframe!R19</f>
        <v>0</v>
      </c>
      <c r="BM20" s="60" t="str">
        <f>IF(BL20=0,"",IF(NOT(ISNA(VLOOKUP(BL20,Answers!AE:AF,2,FALSE))),VLOOKUP(BL20,Answers!AE:AF,2,FALSE),"Help!"))</f>
        <v/>
      </c>
      <c r="BO20" s="61" t="str">
        <f>IF(BM20="","",BK20+IF(BM20="XX",VLOOKUP("WRONG",Answers!AE:AF,2,FALSE),BM20)+BN20)</f>
        <v/>
      </c>
      <c r="BP20" s="35">
        <f>Mainframe!S19</f>
        <v>0</v>
      </c>
      <c r="BQ20" s="36" t="str">
        <f>IF(BP20=0,"",IF(NOT(ISNA(VLOOKUP(BP20,Answers!AG:AH,2,FALSE))),VLOOKUP(BP20,Answers!AG:AH,2,FALSE),"Help!"))</f>
        <v/>
      </c>
      <c r="BS20" s="62" t="str">
        <f>IF(BQ20="","",BO20+IF(BQ20="XX",VLOOKUP("WRONG",Answers!AG:AH,2,FALSE),BQ20)+BR20)</f>
        <v/>
      </c>
      <c r="BT20" s="5">
        <f>Mainframe!T19</f>
        <v>0</v>
      </c>
      <c r="BU20" s="6" t="str">
        <f>IF(BT20=0,"",IF(NOT(ISNA(VLOOKUP(BT20,Answers!AI:AJ,2,FALSE))),VLOOKUP(BT20,Answers!AI:AJ,2,FALSE),"Help!"))</f>
        <v/>
      </c>
      <c r="BW20" s="7" t="str">
        <f>IF(BU20="","",BS20+IF(BU20="XX",VLOOKUP("WRONG",Answers!AI:AJ,2,FALSE),BU20)+BV20)</f>
        <v/>
      </c>
      <c r="BX20" s="8">
        <f>Mainframe!U19</f>
        <v>0</v>
      </c>
      <c r="BY20" s="9" t="str">
        <f>IF(BX20=0,"",IF(NOT(ISNA(VLOOKUP(BX20,Answers!AK:AL,2,FALSE))),VLOOKUP(BX20,Answers!AK:AL,2,FALSE),"Help!"))</f>
        <v/>
      </c>
      <c r="CA20" s="63" t="str">
        <f>IF(BY20="","",BW20+IF(BY20="XX",VLOOKUP("WRONG",Answers!AK:AL,2,FALSE),BY20)+BZ20)</f>
        <v/>
      </c>
      <c r="CB20" s="23">
        <f>Mainframe!V19</f>
        <v>0</v>
      </c>
      <c r="CC20" s="24" t="str">
        <f>IF(CB20=0,"",IF(NOT(ISNA(VLOOKUP(CB20,Answers!AM:AN,2,FALSE))),VLOOKUP(CB20,Answers!AM:AN,2,FALSE),"Help!"))</f>
        <v/>
      </c>
      <c r="CE20" s="64" t="str">
        <f>IF(CC20="","",CA20+IF(CC20="XX",VLOOKUP("WRONG",Answers!AM:AN,2,FALSE),CC20)+CD20)</f>
        <v/>
      </c>
      <c r="CH20" s="67" t="str">
        <f t="shared" si="0"/>
        <v/>
      </c>
      <c r="CI20" s="106" t="str">
        <f t="shared" si="2"/>
        <v/>
      </c>
      <c r="CJ20" s="107" t="str">
        <f t="shared" si="3"/>
        <v/>
      </c>
      <c r="CK20" s="106" t="str">
        <f t="shared" si="4"/>
        <v/>
      </c>
      <c r="CL20" s="108" t="str">
        <f t="shared" si="1"/>
        <v/>
      </c>
    </row>
    <row r="21" spans="1:90" ht="16" customHeight="1">
      <c r="A21" s="4" t="s">
        <v>167</v>
      </c>
      <c r="B21" s="54">
        <f>Mainframe!B20</f>
        <v>0</v>
      </c>
      <c r="C21" s="55">
        <v>19</v>
      </c>
      <c r="D21" s="56">
        <f>Mainframe!C20</f>
        <v>0</v>
      </c>
      <c r="E21" s="57" t="str">
        <f>IF(D21=0,"",IF(NOT(ISNA(VLOOKUP(D21,Answers!A:B,2,FALSE))),VLOOKUP(D21,Answers!A:B,2,FALSE),"Help!"))</f>
        <v/>
      </c>
      <c r="G21" s="58" t="str">
        <f>IF(E21="","",IF(E21="XX",VLOOKUP("WRONG",Answers!A:B,2,FALSE),E21)+F21)</f>
        <v/>
      </c>
      <c r="H21" s="59">
        <f>Mainframe!D20</f>
        <v>0</v>
      </c>
      <c r="I21" s="60" t="str">
        <f>IF(H21=0,"",IF(NOT(ISNA(VLOOKUP(H21,Answers!C:D,2,FALSE))),VLOOKUP(H21,Answers!C:D,2,FALSE),"Help!"))</f>
        <v/>
      </c>
      <c r="K21" s="61" t="str">
        <f>IF(I21="","",G21+IF(I21="XX",VLOOKUP("WRONG",Answers!C:D,2,FALSE),I21)+J21)</f>
        <v/>
      </c>
      <c r="L21" s="35">
        <f>Mainframe!E20</f>
        <v>0</v>
      </c>
      <c r="M21" s="36" t="str">
        <f>IF(L21=0,"",IF(NOT(ISNA(VLOOKUP(L21,Answers!E:F,2,FALSE))),VLOOKUP(L21,Answers!E:F,2,FALSE),"Help!"))</f>
        <v/>
      </c>
      <c r="O21" s="62" t="str">
        <f>IF(M21="","",K21+IF(M21="XX",VLOOKUP("WRONG",Answers!E:F,2,FALSE),M21)+N21)</f>
        <v/>
      </c>
      <c r="P21" s="5">
        <f>Mainframe!F20</f>
        <v>0</v>
      </c>
      <c r="Q21" s="6" t="str">
        <f>IF(P21=0,"",IF(NOT(ISNA(VLOOKUP(P21,Answers!G:H,2,FALSE))),VLOOKUP(P21,Answers!G:H,2,FALSE),"Help!"))</f>
        <v/>
      </c>
      <c r="S21" s="7" t="str">
        <f>IF(Q21="","",O21+IF(Q21="XX",VLOOKUP("WRONG",Answers!G:H,2,FALSE),Q21)+R21)</f>
        <v/>
      </c>
      <c r="T21" s="8">
        <f>Mainframe!G20</f>
        <v>0</v>
      </c>
      <c r="U21" s="9" t="str">
        <f>IF(T21=0,"",IF(NOT(ISNA(VLOOKUP(T21,Answers!I:J,2,FALSE))),VLOOKUP(T21,Answers!I:J,2,FALSE),"Help!"))</f>
        <v/>
      </c>
      <c r="W21" s="63" t="str">
        <f>IF(U21="","",S21+IF(U21="XX",VLOOKUP("WRONG",Answers!I:J,2,FALSE),U21)+V21)</f>
        <v/>
      </c>
      <c r="X21" s="23">
        <f>Mainframe!H20</f>
        <v>0</v>
      </c>
      <c r="Y21" s="24" t="str">
        <f>IF(X21=0,"",IF(NOT(ISNA(VLOOKUP(X21,Answers!K:L,2,FALSE))),VLOOKUP(X21,Answers!K:L,2,FALSE),"Help!"))</f>
        <v/>
      </c>
      <c r="AA21" s="64" t="str">
        <f>IF(Y21="","",W21+IF(Y21="XX",VLOOKUP("WRONG",Answers!K:L,2,FALSE),Y21)+Z21)</f>
        <v/>
      </c>
      <c r="AB21" s="14">
        <f>Mainframe!I20</f>
        <v>0</v>
      </c>
      <c r="AC21" s="15" t="str">
        <f>IF(AB21=0,"",IF(NOT(ISNA(VLOOKUP(AB21,Answers!M:N,2,FALSE))),VLOOKUP(AB21,Answers!M:N,2,FALSE),"Help!"))</f>
        <v/>
      </c>
      <c r="AE21" s="65" t="str">
        <f>IF(AC21="","",AA21+IF(AC21="XX",VLOOKUP("WRONG",Answers!M:N,2,FALSE),AC21)+AD21)</f>
        <v/>
      </c>
      <c r="AF21" s="56">
        <f>Mainframe!J20</f>
        <v>0</v>
      </c>
      <c r="AG21" s="57" t="str">
        <f>IF(AF21=0,"",IF(NOT(ISNA(VLOOKUP(AF21,Answers!O:P,2,FALSE))),VLOOKUP(AF21,Answers!O:P,2,FALSE),"Help!"))</f>
        <v/>
      </c>
      <c r="AI21" s="58" t="str">
        <f>IF(AG21="","",AE21+IF(AG21="XX",VLOOKUP("WRONG",Answers!O:P,2,FALSE),AG21)+AH21)</f>
        <v/>
      </c>
      <c r="AJ21" s="59">
        <f>Mainframe!K20</f>
        <v>0</v>
      </c>
      <c r="AK21" s="60" t="str">
        <f>IF(AJ21=0,"",IF(NOT(ISNA(VLOOKUP(AJ21,Answers!Q:R,2,FALSE))),VLOOKUP(AJ21,Answers!Q:R,2,FALSE),"Help!"))</f>
        <v/>
      </c>
      <c r="AM21" s="61" t="str">
        <f>IF(AK21="","",AI21+IF(AK21="XX",VLOOKUP("WRONG",Answers!Q:R,2,FALSE),AK21)+AL21)</f>
        <v/>
      </c>
      <c r="AN21" s="35">
        <f>Mainframe!L20</f>
        <v>0</v>
      </c>
      <c r="AO21" s="36" t="str">
        <f>IF(AN21=0,"",IF(NOT(ISNA(VLOOKUP(AN21,Answers!S:T,2,FALSE))),VLOOKUP(AN21,Answers!S:T,2,FALSE),"Help!"))</f>
        <v/>
      </c>
      <c r="AQ21" s="62" t="str">
        <f>IF(AO21="","",AM21+IF(AO21="XX",VLOOKUP("WRONG",Answers!S:T,2,FALSE),AO21)+AP21)</f>
        <v/>
      </c>
      <c r="AR21" s="5">
        <f>Mainframe!M20</f>
        <v>0</v>
      </c>
      <c r="AS21" s="6" t="str">
        <f>IF(AR21=0,"",IF(NOT(ISNA(VLOOKUP(AR21,Answers!U:V,2,FALSE))),VLOOKUP(AR21,Answers!U:V,2,FALSE),"Help!"))</f>
        <v/>
      </c>
      <c r="AU21" s="7" t="str">
        <f>IF(AS21="","",AQ21+IF(AS21="XX",VLOOKUP("WRONG",Answers!U:V,2,FALSE),AS21)+AT21)</f>
        <v/>
      </c>
      <c r="AV21" s="8">
        <f>Mainframe!N20</f>
        <v>0</v>
      </c>
      <c r="AW21" s="9" t="str">
        <f>IF(AV21=0,"",IF(NOT(ISNA(VLOOKUP(AV21,Answers!W:X,2,FALSE))),VLOOKUP(AV21,Answers!W:X,2,FALSE),"Help!"))</f>
        <v/>
      </c>
      <c r="AY21" s="63" t="str">
        <f>IF(AW21="","",AU21+IF(AW21="XX",VLOOKUP("WRONG",Answers!W:X,2,FALSE),AW21)+AX21)</f>
        <v/>
      </c>
      <c r="AZ21" s="23">
        <f>Mainframe!O20</f>
        <v>0</v>
      </c>
      <c r="BA21" s="24" t="str">
        <f>IF(AZ21=0,"",IF(NOT(ISNA(VLOOKUP(AZ21,Answers!Y:Z,2,FALSE))),VLOOKUP(AZ21,Answers!Y:Z,2,FALSE),"Help!"))</f>
        <v/>
      </c>
      <c r="BC21" s="64" t="str">
        <f>IF(BA21="","",AY21+IF(BA21="XX",VLOOKUP("WRONG",Answers!Y:Z,2,FALSE),BA21)+BB21)</f>
        <v/>
      </c>
      <c r="BD21" s="14">
        <f>Mainframe!P20</f>
        <v>0</v>
      </c>
      <c r="BE21" s="15" t="str">
        <f>IF(BD21=0,"",IF(NOT(ISNA(VLOOKUP(BD21,Answers!AA:AB,2,FALSE))),VLOOKUP(BD21,Answers!AA:AB,2,FALSE),"Help!"))</f>
        <v/>
      </c>
      <c r="BG21" s="65" t="str">
        <f>IF(BE21="","",BC21+IF(BE21="XX",VLOOKUP("WRONG",Answers!AA:AB,2,FALSE),BE21)+BF21)</f>
        <v/>
      </c>
      <c r="BH21" s="56">
        <f>Mainframe!Q20</f>
        <v>0</v>
      </c>
      <c r="BI21" s="57" t="str">
        <f>IF(BH21=0,"",IF(NOT(ISNA(VLOOKUP(BH21,Answers!AC:AD,2,FALSE))),VLOOKUP(BH21,Answers!AC:AD,2,FALSE),"Help!"))</f>
        <v/>
      </c>
      <c r="BK21" s="58" t="str">
        <f>IF(BI21="","",BG21+IF(BI21="XX",VLOOKUP("WRONG",Answers!AC:AD,2,FALSE),BI21)+BJ21)</f>
        <v/>
      </c>
      <c r="BL21" s="59">
        <f>Mainframe!R20</f>
        <v>0</v>
      </c>
      <c r="BM21" s="60" t="str">
        <f>IF(BL21=0,"",IF(NOT(ISNA(VLOOKUP(BL21,Answers!AE:AF,2,FALSE))),VLOOKUP(BL21,Answers!AE:AF,2,FALSE),"Help!"))</f>
        <v/>
      </c>
      <c r="BO21" s="61" t="str">
        <f>IF(BM21="","",BK21+IF(BM21="XX",VLOOKUP("WRONG",Answers!AE:AF,2,FALSE),BM21)+BN21)</f>
        <v/>
      </c>
      <c r="BP21" s="35">
        <f>Mainframe!S20</f>
        <v>0</v>
      </c>
      <c r="BQ21" s="36" t="str">
        <f>IF(BP21=0,"",IF(NOT(ISNA(VLOOKUP(BP21,Answers!AG:AH,2,FALSE))),VLOOKUP(BP21,Answers!AG:AH,2,FALSE),"Help!"))</f>
        <v/>
      </c>
      <c r="BS21" s="62" t="str">
        <f>IF(BQ21="","",BO21+IF(BQ21="XX",VLOOKUP("WRONG",Answers!AG:AH,2,FALSE),BQ21)+BR21)</f>
        <v/>
      </c>
      <c r="BT21" s="5">
        <f>Mainframe!T20</f>
        <v>0</v>
      </c>
      <c r="BU21" s="6" t="str">
        <f>IF(BT21=0,"",IF(NOT(ISNA(VLOOKUP(BT21,Answers!AI:AJ,2,FALSE))),VLOOKUP(BT21,Answers!AI:AJ,2,FALSE),"Help!"))</f>
        <v/>
      </c>
      <c r="BW21" s="7" t="str">
        <f>IF(BU21="","",BS21+IF(BU21="XX",VLOOKUP("WRONG",Answers!AI:AJ,2,FALSE),BU21)+BV21)</f>
        <v/>
      </c>
      <c r="BX21" s="8">
        <f>Mainframe!U20</f>
        <v>0</v>
      </c>
      <c r="BY21" s="9" t="str">
        <f>IF(BX21=0,"",IF(NOT(ISNA(VLOOKUP(BX21,Answers!AK:AL,2,FALSE))),VLOOKUP(BX21,Answers!AK:AL,2,FALSE),"Help!"))</f>
        <v/>
      </c>
      <c r="CA21" s="63" t="str">
        <f>IF(BY21="","",BW21+IF(BY21="XX",VLOOKUP("WRONG",Answers!AK:AL,2,FALSE),BY21)+BZ21)</f>
        <v/>
      </c>
      <c r="CB21" s="23">
        <f>Mainframe!V20</f>
        <v>0</v>
      </c>
      <c r="CC21" s="24" t="str">
        <f>IF(CB21=0,"",IF(NOT(ISNA(VLOOKUP(CB21,Answers!AM:AN,2,FALSE))),VLOOKUP(CB21,Answers!AM:AN,2,FALSE),"Help!"))</f>
        <v/>
      </c>
      <c r="CE21" s="64" t="str">
        <f>IF(CC21="","",CA21+IF(CC21="XX",VLOOKUP("WRONG",Answers!AM:AN,2,FALSE),CC21)+CD21)</f>
        <v/>
      </c>
      <c r="CH21" s="67" t="str">
        <f t="shared" si="0"/>
        <v/>
      </c>
      <c r="CI21" s="106" t="str">
        <f t="shared" si="2"/>
        <v/>
      </c>
      <c r="CJ21" s="107" t="str">
        <f t="shared" si="3"/>
        <v/>
      </c>
      <c r="CK21" s="106" t="str">
        <f t="shared" si="4"/>
        <v/>
      </c>
      <c r="CL21" s="108" t="str">
        <f t="shared" si="1"/>
        <v/>
      </c>
    </row>
    <row r="22" spans="1:90" ht="16" customHeight="1">
      <c r="A22" s="4" t="s">
        <v>167</v>
      </c>
      <c r="B22" s="54">
        <f>Mainframe!B21</f>
        <v>0</v>
      </c>
      <c r="C22" s="55">
        <v>20</v>
      </c>
      <c r="D22" s="56">
        <f>Mainframe!C21</f>
        <v>0</v>
      </c>
      <c r="E22" s="57" t="str">
        <f>IF(D22=0,"",IF(NOT(ISNA(VLOOKUP(D22,Answers!A:B,2,FALSE))),VLOOKUP(D22,Answers!A:B,2,FALSE),"Help!"))</f>
        <v/>
      </c>
      <c r="G22" s="58" t="str">
        <f>IF(E22="","",IF(E22="XX",VLOOKUP("WRONG",Answers!A:B,2,FALSE),E22)+F22)</f>
        <v/>
      </c>
      <c r="H22" s="59">
        <f>Mainframe!D21</f>
        <v>0</v>
      </c>
      <c r="I22" s="60" t="str">
        <f>IF(H22=0,"",IF(NOT(ISNA(VLOOKUP(H22,Answers!C:D,2,FALSE))),VLOOKUP(H22,Answers!C:D,2,FALSE),"Help!"))</f>
        <v/>
      </c>
      <c r="K22" s="61" t="str">
        <f>IF(I22="","",G22+IF(I22="XX",VLOOKUP("WRONG",Answers!C:D,2,FALSE),I22)+J22)</f>
        <v/>
      </c>
      <c r="L22" s="35">
        <f>Mainframe!E21</f>
        <v>0</v>
      </c>
      <c r="M22" s="36" t="str">
        <f>IF(L22=0,"",IF(NOT(ISNA(VLOOKUP(L22,Answers!E:F,2,FALSE))),VLOOKUP(L22,Answers!E:F,2,FALSE),"Help!"))</f>
        <v/>
      </c>
      <c r="O22" s="62" t="str">
        <f>IF(M22="","",K22+IF(M22="XX",VLOOKUP("WRONG",Answers!E:F,2,FALSE),M22)+N22)</f>
        <v/>
      </c>
      <c r="P22" s="5">
        <f>Mainframe!F21</f>
        <v>0</v>
      </c>
      <c r="Q22" s="6" t="str">
        <f>IF(P22=0,"",IF(NOT(ISNA(VLOOKUP(P22,Answers!G:H,2,FALSE))),VLOOKUP(P22,Answers!G:H,2,FALSE),"Help!"))</f>
        <v/>
      </c>
      <c r="S22" s="7" t="str">
        <f>IF(Q22="","",O22+IF(Q22="XX",VLOOKUP("WRONG",Answers!G:H,2,FALSE),Q22)+R22)</f>
        <v/>
      </c>
      <c r="T22" s="8">
        <f>Mainframe!G21</f>
        <v>0</v>
      </c>
      <c r="U22" s="9" t="str">
        <f>IF(T22=0,"",IF(NOT(ISNA(VLOOKUP(T22,Answers!I:J,2,FALSE))),VLOOKUP(T22,Answers!I:J,2,FALSE),"Help!"))</f>
        <v/>
      </c>
      <c r="W22" s="63" t="str">
        <f>IF(U22="","",S22+IF(U22="XX",VLOOKUP("WRONG",Answers!I:J,2,FALSE),U22)+V22)</f>
        <v/>
      </c>
      <c r="X22" s="23">
        <f>Mainframe!H21</f>
        <v>0</v>
      </c>
      <c r="Y22" s="24" t="str">
        <f>IF(X22=0,"",IF(NOT(ISNA(VLOOKUP(X22,Answers!K:L,2,FALSE))),VLOOKUP(X22,Answers!K:L,2,FALSE),"Help!"))</f>
        <v/>
      </c>
      <c r="AA22" s="64" t="str">
        <f>IF(Y22="","",W22+IF(Y22="XX",VLOOKUP("WRONG",Answers!K:L,2,FALSE),Y22)+Z22)</f>
        <v/>
      </c>
      <c r="AB22" s="14">
        <f>Mainframe!I21</f>
        <v>0</v>
      </c>
      <c r="AC22" s="15" t="str">
        <f>IF(AB22=0,"",IF(NOT(ISNA(VLOOKUP(AB22,Answers!M:N,2,FALSE))),VLOOKUP(AB22,Answers!M:N,2,FALSE),"Help!"))</f>
        <v/>
      </c>
      <c r="AE22" s="65" t="str">
        <f>IF(AC22="","",AA22+IF(AC22="XX",VLOOKUP("WRONG",Answers!M:N,2,FALSE),AC22)+AD22)</f>
        <v/>
      </c>
      <c r="AF22" s="56">
        <f>Mainframe!J21</f>
        <v>0</v>
      </c>
      <c r="AG22" s="57" t="str">
        <f>IF(AF22=0,"",IF(NOT(ISNA(VLOOKUP(AF22,Answers!O:P,2,FALSE))),VLOOKUP(AF22,Answers!O:P,2,FALSE),"Help!"))</f>
        <v/>
      </c>
      <c r="AI22" s="58" t="str">
        <f>IF(AG22="","",AE22+IF(AG22="XX",VLOOKUP("WRONG",Answers!O:P,2,FALSE),AG22)+AH22)</f>
        <v/>
      </c>
      <c r="AJ22" s="59">
        <f>Mainframe!K21</f>
        <v>0</v>
      </c>
      <c r="AK22" s="60" t="str">
        <f>IF(AJ22=0,"",IF(NOT(ISNA(VLOOKUP(AJ22,Answers!Q:R,2,FALSE))),VLOOKUP(AJ22,Answers!Q:R,2,FALSE),"Help!"))</f>
        <v/>
      </c>
      <c r="AM22" s="61" t="str">
        <f>IF(AK22="","",AI22+IF(AK22="XX",VLOOKUP("WRONG",Answers!Q:R,2,FALSE),AK22)+AL22)</f>
        <v/>
      </c>
      <c r="AN22" s="35">
        <f>Mainframe!L21</f>
        <v>0</v>
      </c>
      <c r="AO22" s="36" t="str">
        <f>IF(AN22=0,"",IF(NOT(ISNA(VLOOKUP(AN22,Answers!S:T,2,FALSE))),VLOOKUP(AN22,Answers!S:T,2,FALSE),"Help!"))</f>
        <v/>
      </c>
      <c r="AQ22" s="62" t="str">
        <f>IF(AO22="","",AM22+IF(AO22="XX",VLOOKUP("WRONG",Answers!S:T,2,FALSE),AO22)+AP22)</f>
        <v/>
      </c>
      <c r="AR22" s="5">
        <f>Mainframe!M21</f>
        <v>0</v>
      </c>
      <c r="AS22" s="6" t="str">
        <f>IF(AR22=0,"",IF(NOT(ISNA(VLOOKUP(AR22,Answers!U:V,2,FALSE))),VLOOKUP(AR22,Answers!U:V,2,FALSE),"Help!"))</f>
        <v/>
      </c>
      <c r="AU22" s="7" t="str">
        <f>IF(AS22="","",AQ22+IF(AS22="XX",VLOOKUP("WRONG",Answers!U:V,2,FALSE),AS22)+AT22)</f>
        <v/>
      </c>
      <c r="AV22" s="8">
        <f>Mainframe!N21</f>
        <v>0</v>
      </c>
      <c r="AW22" s="9" t="str">
        <f>IF(AV22=0,"",IF(NOT(ISNA(VLOOKUP(AV22,Answers!W:X,2,FALSE))),VLOOKUP(AV22,Answers!W:X,2,FALSE),"Help!"))</f>
        <v/>
      </c>
      <c r="AY22" s="63" t="str">
        <f>IF(AW22="","",AU22+IF(AW22="XX",VLOOKUP("WRONG",Answers!W:X,2,FALSE),AW22)+AX22)</f>
        <v/>
      </c>
      <c r="AZ22" s="23">
        <f>Mainframe!O21</f>
        <v>0</v>
      </c>
      <c r="BA22" s="24" t="str">
        <f>IF(AZ22=0,"",IF(NOT(ISNA(VLOOKUP(AZ22,Answers!Y:Z,2,FALSE))),VLOOKUP(AZ22,Answers!Y:Z,2,FALSE),"Help!"))</f>
        <v/>
      </c>
      <c r="BC22" s="64" t="str">
        <f>IF(BA22="","",AY22+IF(BA22="XX",VLOOKUP("WRONG",Answers!Y:Z,2,FALSE),BA22)+BB22)</f>
        <v/>
      </c>
      <c r="BD22" s="14">
        <f>Mainframe!P21</f>
        <v>0</v>
      </c>
      <c r="BE22" s="15" t="str">
        <f>IF(BD22=0,"",IF(NOT(ISNA(VLOOKUP(BD22,Answers!AA:AB,2,FALSE))),VLOOKUP(BD22,Answers!AA:AB,2,FALSE),"Help!"))</f>
        <v/>
      </c>
      <c r="BG22" s="65" t="str">
        <f>IF(BE22="","",BC22+IF(BE22="XX",VLOOKUP("WRONG",Answers!AA:AB,2,FALSE),BE22)+BF22)</f>
        <v/>
      </c>
      <c r="BH22" s="56">
        <f>Mainframe!Q21</f>
        <v>0</v>
      </c>
      <c r="BI22" s="57" t="str">
        <f>IF(BH22=0,"",IF(NOT(ISNA(VLOOKUP(BH22,Answers!AC:AD,2,FALSE))),VLOOKUP(BH22,Answers!AC:AD,2,FALSE),"Help!"))</f>
        <v/>
      </c>
      <c r="BK22" s="58" t="str">
        <f>IF(BI22="","",BG22+IF(BI22="XX",VLOOKUP("WRONG",Answers!AC:AD,2,FALSE),BI22)+BJ22)</f>
        <v/>
      </c>
      <c r="BL22" s="59">
        <f>Mainframe!R21</f>
        <v>0</v>
      </c>
      <c r="BM22" s="60" t="str">
        <f>IF(BL22=0,"",IF(NOT(ISNA(VLOOKUP(BL22,Answers!AE:AF,2,FALSE))),VLOOKUP(BL22,Answers!AE:AF,2,FALSE),"Help!"))</f>
        <v/>
      </c>
      <c r="BO22" s="61" t="str">
        <f>IF(BM22="","",BK22+IF(BM22="XX",VLOOKUP("WRONG",Answers!AE:AF,2,FALSE),BM22)+BN22)</f>
        <v/>
      </c>
      <c r="BP22" s="35">
        <f>Mainframe!S21</f>
        <v>0</v>
      </c>
      <c r="BQ22" s="36" t="str">
        <f>IF(BP22=0,"",IF(NOT(ISNA(VLOOKUP(BP22,Answers!AG:AH,2,FALSE))),VLOOKUP(BP22,Answers!AG:AH,2,FALSE),"Help!"))</f>
        <v/>
      </c>
      <c r="BS22" s="62" t="str">
        <f>IF(BQ22="","",BO22+IF(BQ22="XX",VLOOKUP("WRONG",Answers!AG:AH,2,FALSE),BQ22)+BR22)</f>
        <v/>
      </c>
      <c r="BT22" s="5">
        <f>Mainframe!T21</f>
        <v>0</v>
      </c>
      <c r="BU22" s="6" t="str">
        <f>IF(BT22=0,"",IF(NOT(ISNA(VLOOKUP(BT22,Answers!AI:AJ,2,FALSE))),VLOOKUP(BT22,Answers!AI:AJ,2,FALSE),"Help!"))</f>
        <v/>
      </c>
      <c r="BW22" s="7" t="str">
        <f>IF(BU22="","",BS22+IF(BU22="XX",VLOOKUP("WRONG",Answers!AI:AJ,2,FALSE),BU22)+BV22)</f>
        <v/>
      </c>
      <c r="BX22" s="8">
        <f>Mainframe!U21</f>
        <v>0</v>
      </c>
      <c r="BY22" s="9" t="str">
        <f>IF(BX22=0,"",IF(NOT(ISNA(VLOOKUP(BX22,Answers!AK:AL,2,FALSE))),VLOOKUP(BX22,Answers!AK:AL,2,FALSE),"Help!"))</f>
        <v/>
      </c>
      <c r="CA22" s="63" t="str">
        <f>IF(BY22="","",BW22+IF(BY22="XX",VLOOKUP("WRONG",Answers!AK:AL,2,FALSE),BY22)+BZ22)</f>
        <v/>
      </c>
      <c r="CB22" s="23">
        <f>Mainframe!V21</f>
        <v>0</v>
      </c>
      <c r="CC22" s="24" t="str">
        <f>IF(CB22=0,"",IF(NOT(ISNA(VLOOKUP(CB22,Answers!AM:AN,2,FALSE))),VLOOKUP(CB22,Answers!AM:AN,2,FALSE),"Help!"))</f>
        <v/>
      </c>
      <c r="CE22" s="64" t="str">
        <f>IF(CC22="","",CA22+IF(CC22="XX",VLOOKUP("WRONG",Answers!AM:AN,2,FALSE),CC22)+CD22)</f>
        <v/>
      </c>
      <c r="CH22" s="67" t="str">
        <f t="shared" si="0"/>
        <v/>
      </c>
      <c r="CI22" s="106" t="str">
        <f t="shared" si="2"/>
        <v/>
      </c>
      <c r="CJ22" s="107" t="str">
        <f t="shared" si="3"/>
        <v/>
      </c>
      <c r="CK22" s="106" t="str">
        <f t="shared" si="4"/>
        <v/>
      </c>
      <c r="CL22" s="108" t="str">
        <f t="shared" si="1"/>
        <v/>
      </c>
    </row>
    <row r="23" spans="1:90" ht="16" customHeight="1">
      <c r="A23" s="4" t="s">
        <v>167</v>
      </c>
      <c r="B23" s="54">
        <f>Mainframe!B22</f>
        <v>0</v>
      </c>
      <c r="C23" s="55">
        <v>21</v>
      </c>
      <c r="D23" s="56">
        <f>Mainframe!C22</f>
        <v>0</v>
      </c>
      <c r="E23" s="57" t="str">
        <f>IF(D23=0,"",IF(NOT(ISNA(VLOOKUP(D23,Answers!A:B,2,FALSE))),VLOOKUP(D23,Answers!A:B,2,FALSE),"Help!"))</f>
        <v/>
      </c>
      <c r="G23" s="58" t="str">
        <f>IF(E23="","",IF(E23="XX",VLOOKUP("WRONG",Answers!A:B,2,FALSE),E23)+F23)</f>
        <v/>
      </c>
      <c r="H23" s="59">
        <f>Mainframe!D22</f>
        <v>0</v>
      </c>
      <c r="I23" s="60" t="str">
        <f>IF(H23=0,"",IF(NOT(ISNA(VLOOKUP(H23,Answers!C:D,2,FALSE))),VLOOKUP(H23,Answers!C:D,2,FALSE),"Help!"))</f>
        <v/>
      </c>
      <c r="K23" s="61" t="str">
        <f>IF(I23="","",G23+IF(I23="XX",VLOOKUP("WRONG",Answers!C:D,2,FALSE),I23)+J23)</f>
        <v/>
      </c>
      <c r="L23" s="35">
        <f>Mainframe!E22</f>
        <v>0</v>
      </c>
      <c r="M23" s="36" t="str">
        <f>IF(L23=0,"",IF(NOT(ISNA(VLOOKUP(L23,Answers!E:F,2,FALSE))),VLOOKUP(L23,Answers!E:F,2,FALSE),"Help!"))</f>
        <v/>
      </c>
      <c r="O23" s="62" t="str">
        <f>IF(M23="","",K23+IF(M23="XX",VLOOKUP("WRONG",Answers!E:F,2,FALSE),M23)+N23)</f>
        <v/>
      </c>
      <c r="P23" s="5">
        <f>Mainframe!F22</f>
        <v>0</v>
      </c>
      <c r="Q23" s="6" t="str">
        <f>IF(P23=0,"",IF(NOT(ISNA(VLOOKUP(P23,Answers!G:H,2,FALSE))),VLOOKUP(P23,Answers!G:H,2,FALSE),"Help!"))</f>
        <v/>
      </c>
      <c r="S23" s="7" t="str">
        <f>IF(Q23="","",O23+IF(Q23="XX",VLOOKUP("WRONG",Answers!G:H,2,FALSE),Q23)+R23)</f>
        <v/>
      </c>
      <c r="T23" s="8">
        <f>Mainframe!G22</f>
        <v>0</v>
      </c>
      <c r="U23" s="9" t="str">
        <f>IF(T23=0,"",IF(NOT(ISNA(VLOOKUP(T23,Answers!I:J,2,FALSE))),VLOOKUP(T23,Answers!I:J,2,FALSE),"Help!"))</f>
        <v/>
      </c>
      <c r="W23" s="63" t="str">
        <f>IF(U23="","",S23+IF(U23="XX",VLOOKUP("WRONG",Answers!I:J,2,FALSE),U23)+V23)</f>
        <v/>
      </c>
      <c r="X23" s="23">
        <f>Mainframe!H22</f>
        <v>0</v>
      </c>
      <c r="Y23" s="24" t="str">
        <f>IF(X23=0,"",IF(NOT(ISNA(VLOOKUP(X23,Answers!K:L,2,FALSE))),VLOOKUP(X23,Answers!K:L,2,FALSE),"Help!"))</f>
        <v/>
      </c>
      <c r="AA23" s="64" t="str">
        <f>IF(Y23="","",W23+IF(Y23="XX",VLOOKUP("WRONG",Answers!K:L,2,FALSE),Y23)+Z23)</f>
        <v/>
      </c>
      <c r="AB23" s="14">
        <f>Mainframe!I22</f>
        <v>0</v>
      </c>
      <c r="AC23" s="15" t="str">
        <f>IF(AB23=0,"",IF(NOT(ISNA(VLOOKUP(AB23,Answers!M:N,2,FALSE))),VLOOKUP(AB23,Answers!M:N,2,FALSE),"Help!"))</f>
        <v/>
      </c>
      <c r="AE23" s="65" t="str">
        <f>IF(AC23="","",AA23+IF(AC23="XX",VLOOKUP("WRONG",Answers!M:N,2,FALSE),AC23)+AD23)</f>
        <v/>
      </c>
      <c r="AF23" s="56">
        <f>Mainframe!J22</f>
        <v>0</v>
      </c>
      <c r="AG23" s="57" t="str">
        <f>IF(AF23=0,"",IF(NOT(ISNA(VLOOKUP(AF23,Answers!O:P,2,FALSE))),VLOOKUP(AF23,Answers!O:P,2,FALSE),"Help!"))</f>
        <v/>
      </c>
      <c r="AI23" s="58" t="str">
        <f>IF(AG23="","",AE23+IF(AG23="XX",VLOOKUP("WRONG",Answers!O:P,2,FALSE),AG23)+AH23)</f>
        <v/>
      </c>
      <c r="AJ23" s="59">
        <f>Mainframe!K22</f>
        <v>0</v>
      </c>
      <c r="AK23" s="60" t="str">
        <f>IF(AJ23=0,"",IF(NOT(ISNA(VLOOKUP(AJ23,Answers!Q:R,2,FALSE))),VLOOKUP(AJ23,Answers!Q:R,2,FALSE),"Help!"))</f>
        <v/>
      </c>
      <c r="AM23" s="61" t="str">
        <f>IF(AK23="","",AI23+IF(AK23="XX",VLOOKUP("WRONG",Answers!Q:R,2,FALSE),AK23)+AL23)</f>
        <v/>
      </c>
      <c r="AN23" s="35">
        <f>Mainframe!L22</f>
        <v>0</v>
      </c>
      <c r="AO23" s="36" t="str">
        <f>IF(AN23=0,"",IF(NOT(ISNA(VLOOKUP(AN23,Answers!S:T,2,FALSE))),VLOOKUP(AN23,Answers!S:T,2,FALSE),"Help!"))</f>
        <v/>
      </c>
      <c r="AQ23" s="62" t="str">
        <f>IF(AO23="","",AM23+IF(AO23="XX",VLOOKUP("WRONG",Answers!S:T,2,FALSE),AO23)+AP23)</f>
        <v/>
      </c>
      <c r="AR23" s="5">
        <f>Mainframe!M22</f>
        <v>0</v>
      </c>
      <c r="AS23" s="6" t="str">
        <f>IF(AR23=0,"",IF(NOT(ISNA(VLOOKUP(AR23,Answers!U:V,2,FALSE))),VLOOKUP(AR23,Answers!U:V,2,FALSE),"Help!"))</f>
        <v/>
      </c>
      <c r="AU23" s="7" t="str">
        <f>IF(AS23="","",AQ23+IF(AS23="XX",VLOOKUP("WRONG",Answers!U:V,2,FALSE),AS23)+AT23)</f>
        <v/>
      </c>
      <c r="AV23" s="8">
        <f>Mainframe!N22</f>
        <v>0</v>
      </c>
      <c r="AW23" s="9" t="str">
        <f>IF(AV23=0,"",IF(NOT(ISNA(VLOOKUP(AV23,Answers!W:X,2,FALSE))),VLOOKUP(AV23,Answers!W:X,2,FALSE),"Help!"))</f>
        <v/>
      </c>
      <c r="AY23" s="63" t="str">
        <f>IF(AW23="","",AU23+IF(AW23="XX",VLOOKUP("WRONG",Answers!W:X,2,FALSE),AW23)+AX23)</f>
        <v/>
      </c>
      <c r="AZ23" s="23">
        <f>Mainframe!O22</f>
        <v>0</v>
      </c>
      <c r="BA23" s="24" t="str">
        <f>IF(AZ23=0,"",IF(NOT(ISNA(VLOOKUP(AZ23,Answers!Y:Z,2,FALSE))),VLOOKUP(AZ23,Answers!Y:Z,2,FALSE),"Help!"))</f>
        <v/>
      </c>
      <c r="BC23" s="64" t="str">
        <f>IF(BA23="","",AY23+IF(BA23="XX",VLOOKUP("WRONG",Answers!Y:Z,2,FALSE),BA23)+BB23)</f>
        <v/>
      </c>
      <c r="BD23" s="14">
        <f>Mainframe!P22</f>
        <v>0</v>
      </c>
      <c r="BE23" s="15" t="str">
        <f>IF(BD23=0,"",IF(NOT(ISNA(VLOOKUP(BD23,Answers!AA:AB,2,FALSE))),VLOOKUP(BD23,Answers!AA:AB,2,FALSE),"Help!"))</f>
        <v/>
      </c>
      <c r="BG23" s="65" t="str">
        <f>IF(BE23="","",BC23+IF(BE23="XX",VLOOKUP("WRONG",Answers!AA:AB,2,FALSE),BE23)+BF23)</f>
        <v/>
      </c>
      <c r="BH23" s="56">
        <f>Mainframe!Q22</f>
        <v>0</v>
      </c>
      <c r="BI23" s="57" t="str">
        <f>IF(BH23=0,"",IF(NOT(ISNA(VLOOKUP(BH23,Answers!AC:AD,2,FALSE))),VLOOKUP(BH23,Answers!AC:AD,2,FALSE),"Help!"))</f>
        <v/>
      </c>
      <c r="BK23" s="58" t="str">
        <f>IF(BI23="","",BG23+IF(BI23="XX",VLOOKUP("WRONG",Answers!AC:AD,2,FALSE),BI23)+BJ23)</f>
        <v/>
      </c>
      <c r="BL23" s="59">
        <f>Mainframe!R22</f>
        <v>0</v>
      </c>
      <c r="BM23" s="60" t="str">
        <f>IF(BL23=0,"",IF(NOT(ISNA(VLOOKUP(BL23,Answers!AE:AF,2,FALSE))),VLOOKUP(BL23,Answers!AE:AF,2,FALSE),"Help!"))</f>
        <v/>
      </c>
      <c r="BO23" s="61" t="str">
        <f>IF(BM23="","",BK23+IF(BM23="XX",VLOOKUP("WRONG",Answers!AE:AF,2,FALSE),BM23)+BN23)</f>
        <v/>
      </c>
      <c r="BP23" s="35">
        <f>Mainframe!S22</f>
        <v>0</v>
      </c>
      <c r="BQ23" s="36" t="str">
        <f>IF(BP23=0,"",IF(NOT(ISNA(VLOOKUP(BP23,Answers!AG:AH,2,FALSE))),VLOOKUP(BP23,Answers!AG:AH,2,FALSE),"Help!"))</f>
        <v/>
      </c>
      <c r="BS23" s="62" t="str">
        <f>IF(BQ23="","",BO23+IF(BQ23="XX",VLOOKUP("WRONG",Answers!AG:AH,2,FALSE),BQ23)+BR23)</f>
        <v/>
      </c>
      <c r="BT23" s="5">
        <f>Mainframe!T22</f>
        <v>0</v>
      </c>
      <c r="BU23" s="6" t="str">
        <f>IF(BT23=0,"",IF(NOT(ISNA(VLOOKUP(BT23,Answers!AI:AJ,2,FALSE))),VLOOKUP(BT23,Answers!AI:AJ,2,FALSE),"Help!"))</f>
        <v/>
      </c>
      <c r="BW23" s="7" t="str">
        <f>IF(BU23="","",BS23+IF(BU23="XX",VLOOKUP("WRONG",Answers!AI:AJ,2,FALSE),BU23)+BV23)</f>
        <v/>
      </c>
      <c r="BX23" s="8">
        <f>Mainframe!U22</f>
        <v>0</v>
      </c>
      <c r="BY23" s="9" t="str">
        <f>IF(BX23=0,"",IF(NOT(ISNA(VLOOKUP(BX23,Answers!AK:AL,2,FALSE))),VLOOKUP(BX23,Answers!AK:AL,2,FALSE),"Help!"))</f>
        <v/>
      </c>
      <c r="CA23" s="63" t="str">
        <f>IF(BY23="","",BW23+IF(BY23="XX",VLOOKUP("WRONG",Answers!AK:AL,2,FALSE),BY23)+BZ23)</f>
        <v/>
      </c>
      <c r="CB23" s="23">
        <f>Mainframe!V22</f>
        <v>0</v>
      </c>
      <c r="CC23" s="24" t="str">
        <f>IF(CB23=0,"",IF(NOT(ISNA(VLOOKUP(CB23,Answers!AM:AN,2,FALSE))),VLOOKUP(CB23,Answers!AM:AN,2,FALSE),"Help!"))</f>
        <v/>
      </c>
      <c r="CE23" s="64" t="str">
        <f>IF(CC23="","",CA23+IF(CC23="XX",VLOOKUP("WRONG",Answers!AM:AN,2,FALSE),CC23)+CD23)</f>
        <v/>
      </c>
      <c r="CH23" s="67" t="str">
        <f t="shared" si="0"/>
        <v/>
      </c>
      <c r="CI23" s="106" t="str">
        <f t="shared" si="2"/>
        <v/>
      </c>
      <c r="CJ23" s="107" t="str">
        <f t="shared" si="3"/>
        <v/>
      </c>
      <c r="CK23" s="106" t="str">
        <f t="shared" si="4"/>
        <v/>
      </c>
      <c r="CL23" s="108" t="str">
        <f t="shared" si="1"/>
        <v/>
      </c>
    </row>
    <row r="24" spans="1:90" ht="16" customHeight="1">
      <c r="A24" s="4" t="s">
        <v>167</v>
      </c>
      <c r="B24" s="54">
        <f>Mainframe!B23</f>
        <v>0</v>
      </c>
      <c r="C24" s="55">
        <v>22</v>
      </c>
      <c r="D24" s="56">
        <f>Mainframe!C23</f>
        <v>0</v>
      </c>
      <c r="E24" s="57" t="str">
        <f>IF(D24=0,"",IF(NOT(ISNA(VLOOKUP(D24,Answers!A:B,2,FALSE))),VLOOKUP(D24,Answers!A:B,2,FALSE),"Help!"))</f>
        <v/>
      </c>
      <c r="G24" s="58" t="str">
        <f>IF(E24="","",IF(E24="XX",VLOOKUP("WRONG",Answers!A:B,2,FALSE),E24)+F24)</f>
        <v/>
      </c>
      <c r="H24" s="59">
        <f>Mainframe!D23</f>
        <v>0</v>
      </c>
      <c r="I24" s="60" t="str">
        <f>IF(H24=0,"",IF(NOT(ISNA(VLOOKUP(H24,Answers!C:D,2,FALSE))),VLOOKUP(H24,Answers!C:D,2,FALSE),"Help!"))</f>
        <v/>
      </c>
      <c r="K24" s="61" t="str">
        <f>IF(I24="","",G24+IF(I24="XX",VLOOKUP("WRONG",Answers!C:D,2,FALSE),I24)+J24)</f>
        <v/>
      </c>
      <c r="L24" s="35">
        <f>Mainframe!E23</f>
        <v>0</v>
      </c>
      <c r="M24" s="36" t="str">
        <f>IF(L24=0,"",IF(NOT(ISNA(VLOOKUP(L24,Answers!E:F,2,FALSE))),VLOOKUP(L24,Answers!E:F,2,FALSE),"Help!"))</f>
        <v/>
      </c>
      <c r="O24" s="62" t="str">
        <f>IF(M24="","",K24+IF(M24="XX",VLOOKUP("WRONG",Answers!E:F,2,FALSE),M24)+N24)</f>
        <v/>
      </c>
      <c r="P24" s="5">
        <f>Mainframe!F23</f>
        <v>0</v>
      </c>
      <c r="Q24" s="6" t="str">
        <f>IF(P24=0,"",IF(NOT(ISNA(VLOOKUP(P24,Answers!G:H,2,FALSE))),VLOOKUP(P24,Answers!G:H,2,FALSE),"Help!"))</f>
        <v/>
      </c>
      <c r="S24" s="7" t="str">
        <f>IF(Q24="","",O24+IF(Q24="XX",VLOOKUP("WRONG",Answers!G:H,2,FALSE),Q24)+R24)</f>
        <v/>
      </c>
      <c r="T24" s="8">
        <f>Mainframe!G23</f>
        <v>0</v>
      </c>
      <c r="U24" s="9" t="str">
        <f>IF(T24=0,"",IF(NOT(ISNA(VLOOKUP(T24,Answers!I:J,2,FALSE))),VLOOKUP(T24,Answers!I:J,2,FALSE),"Help!"))</f>
        <v/>
      </c>
      <c r="W24" s="63" t="str">
        <f>IF(U24="","",S24+IF(U24="XX",VLOOKUP("WRONG",Answers!I:J,2,FALSE),U24)+V24)</f>
        <v/>
      </c>
      <c r="X24" s="23">
        <f>Mainframe!H23</f>
        <v>0</v>
      </c>
      <c r="Y24" s="24" t="str">
        <f>IF(X24=0,"",IF(NOT(ISNA(VLOOKUP(X24,Answers!K:L,2,FALSE))),VLOOKUP(X24,Answers!K:L,2,FALSE),"Help!"))</f>
        <v/>
      </c>
      <c r="AA24" s="64" t="str">
        <f>IF(Y24="","",W24+IF(Y24="XX",VLOOKUP("WRONG",Answers!K:L,2,FALSE),Y24)+Z24)</f>
        <v/>
      </c>
      <c r="AB24" s="14">
        <f>Mainframe!I23</f>
        <v>0</v>
      </c>
      <c r="AC24" s="15" t="str">
        <f>IF(AB24=0,"",IF(NOT(ISNA(VLOOKUP(AB24,Answers!M:N,2,FALSE))),VLOOKUP(AB24,Answers!M:N,2,FALSE),"Help!"))</f>
        <v/>
      </c>
      <c r="AE24" s="65" t="str">
        <f>IF(AC24="","",AA24+IF(AC24="XX",VLOOKUP("WRONG",Answers!M:N,2,FALSE),AC24)+AD24)</f>
        <v/>
      </c>
      <c r="AF24" s="56">
        <f>Mainframe!J23</f>
        <v>0</v>
      </c>
      <c r="AG24" s="57" t="str">
        <f>IF(AF24=0,"",IF(NOT(ISNA(VLOOKUP(AF24,Answers!O:P,2,FALSE))),VLOOKUP(AF24,Answers!O:P,2,FALSE),"Help!"))</f>
        <v/>
      </c>
      <c r="AI24" s="58" t="str">
        <f>IF(AG24="","",AE24+IF(AG24="XX",VLOOKUP("WRONG",Answers!O:P,2,FALSE),AG24)+AH24)</f>
        <v/>
      </c>
      <c r="AJ24" s="59">
        <f>Mainframe!K23</f>
        <v>0</v>
      </c>
      <c r="AK24" s="60" t="str">
        <f>IF(AJ24=0,"",IF(NOT(ISNA(VLOOKUP(AJ24,Answers!Q:R,2,FALSE))),VLOOKUP(AJ24,Answers!Q:R,2,FALSE),"Help!"))</f>
        <v/>
      </c>
      <c r="AM24" s="61" t="str">
        <f>IF(AK24="","",AI24+IF(AK24="XX",VLOOKUP("WRONG",Answers!Q:R,2,FALSE),AK24)+AL24)</f>
        <v/>
      </c>
      <c r="AN24" s="35">
        <f>Mainframe!L23</f>
        <v>0</v>
      </c>
      <c r="AO24" s="36" t="str">
        <f>IF(AN24=0,"",IF(NOT(ISNA(VLOOKUP(AN24,Answers!S:T,2,FALSE))),VLOOKUP(AN24,Answers!S:T,2,FALSE),"Help!"))</f>
        <v/>
      </c>
      <c r="AQ24" s="62" t="str">
        <f>IF(AO24="","",AM24+IF(AO24="XX",VLOOKUP("WRONG",Answers!S:T,2,FALSE),AO24)+AP24)</f>
        <v/>
      </c>
      <c r="AR24" s="5">
        <f>Mainframe!M23</f>
        <v>0</v>
      </c>
      <c r="AS24" s="6" t="str">
        <f>IF(AR24=0,"",IF(NOT(ISNA(VLOOKUP(AR24,Answers!U:V,2,FALSE))),VLOOKUP(AR24,Answers!U:V,2,FALSE),"Help!"))</f>
        <v/>
      </c>
      <c r="AU24" s="7" t="str">
        <f>IF(AS24="","",AQ24+IF(AS24="XX",VLOOKUP("WRONG",Answers!U:V,2,FALSE),AS24)+AT24)</f>
        <v/>
      </c>
      <c r="AV24" s="8">
        <f>Mainframe!N23</f>
        <v>0</v>
      </c>
      <c r="AW24" s="9" t="str">
        <f>IF(AV24=0,"",IF(NOT(ISNA(VLOOKUP(AV24,Answers!W:X,2,FALSE))),VLOOKUP(AV24,Answers!W:X,2,FALSE),"Help!"))</f>
        <v/>
      </c>
      <c r="AY24" s="63" t="str">
        <f>IF(AW24="","",AU24+IF(AW24="XX",VLOOKUP("WRONG",Answers!W:X,2,FALSE),AW24)+AX24)</f>
        <v/>
      </c>
      <c r="AZ24" s="23">
        <f>Mainframe!O23</f>
        <v>0</v>
      </c>
      <c r="BA24" s="24" t="str">
        <f>IF(AZ24=0,"",IF(NOT(ISNA(VLOOKUP(AZ24,Answers!Y:Z,2,FALSE))),VLOOKUP(AZ24,Answers!Y:Z,2,FALSE),"Help!"))</f>
        <v/>
      </c>
      <c r="BC24" s="64" t="str">
        <f>IF(BA24="","",AY24+IF(BA24="XX",VLOOKUP("WRONG",Answers!Y:Z,2,FALSE),BA24)+BB24)</f>
        <v/>
      </c>
      <c r="BD24" s="14">
        <f>Mainframe!P23</f>
        <v>0</v>
      </c>
      <c r="BE24" s="15" t="str">
        <f>IF(BD24=0,"",IF(NOT(ISNA(VLOOKUP(BD24,Answers!AA:AB,2,FALSE))),VLOOKUP(BD24,Answers!AA:AB,2,FALSE),"Help!"))</f>
        <v/>
      </c>
      <c r="BG24" s="65" t="str">
        <f>IF(BE24="","",BC24+IF(BE24="XX",VLOOKUP("WRONG",Answers!AA:AB,2,FALSE),BE24)+BF24)</f>
        <v/>
      </c>
      <c r="BH24" s="56">
        <f>Mainframe!Q23</f>
        <v>0</v>
      </c>
      <c r="BI24" s="57" t="str">
        <f>IF(BH24=0,"",IF(NOT(ISNA(VLOOKUP(BH24,Answers!AC:AD,2,FALSE))),VLOOKUP(BH24,Answers!AC:AD,2,FALSE),"Help!"))</f>
        <v/>
      </c>
      <c r="BK24" s="58" t="str">
        <f>IF(BI24="","",BG24+IF(BI24="XX",VLOOKUP("WRONG",Answers!AC:AD,2,FALSE),BI24)+BJ24)</f>
        <v/>
      </c>
      <c r="BL24" s="59">
        <f>Mainframe!R23</f>
        <v>0</v>
      </c>
      <c r="BM24" s="60" t="str">
        <f>IF(BL24=0,"",IF(NOT(ISNA(VLOOKUP(BL24,Answers!AE:AF,2,FALSE))),VLOOKUP(BL24,Answers!AE:AF,2,FALSE),"Help!"))</f>
        <v/>
      </c>
      <c r="BO24" s="61" t="str">
        <f>IF(BM24="","",BK24+IF(BM24="XX",VLOOKUP("WRONG",Answers!AE:AF,2,FALSE),BM24)+BN24)</f>
        <v/>
      </c>
      <c r="BP24" s="35">
        <f>Mainframe!S23</f>
        <v>0</v>
      </c>
      <c r="BQ24" s="36" t="str">
        <f>IF(BP24=0,"",IF(NOT(ISNA(VLOOKUP(BP24,Answers!AG:AH,2,FALSE))),VLOOKUP(BP24,Answers!AG:AH,2,FALSE),"Help!"))</f>
        <v/>
      </c>
      <c r="BS24" s="62" t="str">
        <f>IF(BQ24="","",BO24+IF(BQ24="XX",VLOOKUP("WRONG",Answers!AG:AH,2,FALSE),BQ24)+BR24)</f>
        <v/>
      </c>
      <c r="BT24" s="5">
        <f>Mainframe!T23</f>
        <v>0</v>
      </c>
      <c r="BU24" s="6" t="str">
        <f>IF(BT24=0,"",IF(NOT(ISNA(VLOOKUP(BT24,Answers!AI:AJ,2,FALSE))),VLOOKUP(BT24,Answers!AI:AJ,2,FALSE),"Help!"))</f>
        <v/>
      </c>
      <c r="BW24" s="7" t="str">
        <f>IF(BU24="","",BS24+IF(BU24="XX",VLOOKUP("WRONG",Answers!AI:AJ,2,FALSE),BU24)+BV24)</f>
        <v/>
      </c>
      <c r="BX24" s="8">
        <f>Mainframe!U23</f>
        <v>0</v>
      </c>
      <c r="BY24" s="9" t="str">
        <f>IF(BX24=0,"",IF(NOT(ISNA(VLOOKUP(BX24,Answers!AK:AL,2,FALSE))),VLOOKUP(BX24,Answers!AK:AL,2,FALSE),"Help!"))</f>
        <v/>
      </c>
      <c r="CA24" s="63" t="str">
        <f>IF(BY24="","",BW24+IF(BY24="XX",VLOOKUP("WRONG",Answers!AK:AL,2,FALSE),BY24)+BZ24)</f>
        <v/>
      </c>
      <c r="CB24" s="23">
        <f>Mainframe!V23</f>
        <v>0</v>
      </c>
      <c r="CC24" s="24" t="str">
        <f>IF(CB24=0,"",IF(NOT(ISNA(VLOOKUP(CB24,Answers!AM:AN,2,FALSE))),VLOOKUP(CB24,Answers!AM:AN,2,FALSE),"Help!"))</f>
        <v/>
      </c>
      <c r="CE24" s="64" t="str">
        <f>IF(CC24="","",CA24+IF(CC24="XX",VLOOKUP("WRONG",Answers!AM:AN,2,FALSE),CC24)+CD24)</f>
        <v/>
      </c>
      <c r="CH24" s="67" t="str">
        <f t="shared" si="0"/>
        <v/>
      </c>
      <c r="CI24" s="106" t="str">
        <f t="shared" si="2"/>
        <v/>
      </c>
      <c r="CJ24" s="107" t="str">
        <f t="shared" si="3"/>
        <v/>
      </c>
      <c r="CK24" s="106" t="str">
        <f t="shared" si="4"/>
        <v/>
      </c>
      <c r="CL24" s="108" t="str">
        <f t="shared" si="1"/>
        <v/>
      </c>
    </row>
    <row r="25" spans="1:90" ht="16" customHeight="1">
      <c r="A25" s="4" t="s">
        <v>167</v>
      </c>
      <c r="B25" s="54">
        <f>Mainframe!B24</f>
        <v>0</v>
      </c>
      <c r="C25" s="55">
        <v>23</v>
      </c>
      <c r="D25" s="56">
        <f>Mainframe!C24</f>
        <v>0</v>
      </c>
      <c r="E25" s="57" t="str">
        <f>IF(D25=0,"",IF(NOT(ISNA(VLOOKUP(D25,Answers!A:B,2,FALSE))),VLOOKUP(D25,Answers!A:B,2,FALSE),"Help!"))</f>
        <v/>
      </c>
      <c r="G25" s="58" t="str">
        <f>IF(E25="","",IF(E25="XX",VLOOKUP("WRONG",Answers!A:B,2,FALSE),E25)+F25)</f>
        <v/>
      </c>
      <c r="H25" s="59">
        <f>Mainframe!D24</f>
        <v>0</v>
      </c>
      <c r="I25" s="60" t="str">
        <f>IF(H25=0,"",IF(NOT(ISNA(VLOOKUP(H25,Answers!C:D,2,FALSE))),VLOOKUP(H25,Answers!C:D,2,FALSE),"Help!"))</f>
        <v/>
      </c>
      <c r="K25" s="61" t="str">
        <f>IF(I25="","",G25+IF(I25="XX",VLOOKUP("WRONG",Answers!C:D,2,FALSE),I25)+J25)</f>
        <v/>
      </c>
      <c r="L25" s="35">
        <f>Mainframe!E24</f>
        <v>0</v>
      </c>
      <c r="M25" s="36" t="str">
        <f>IF(L25=0,"",IF(NOT(ISNA(VLOOKUP(L25,Answers!E:F,2,FALSE))),VLOOKUP(L25,Answers!E:F,2,FALSE),"Help!"))</f>
        <v/>
      </c>
      <c r="O25" s="62" t="str">
        <f>IF(M25="","",K25+IF(M25="XX",VLOOKUP("WRONG",Answers!E:F,2,FALSE),M25)+N25)</f>
        <v/>
      </c>
      <c r="P25" s="5">
        <f>Mainframe!F24</f>
        <v>0</v>
      </c>
      <c r="Q25" s="6" t="str">
        <f>IF(P25=0,"",IF(NOT(ISNA(VLOOKUP(P25,Answers!G:H,2,FALSE))),VLOOKUP(P25,Answers!G:H,2,FALSE),"Help!"))</f>
        <v/>
      </c>
      <c r="S25" s="7" t="str">
        <f>IF(Q25="","",O25+IF(Q25="XX",VLOOKUP("WRONG",Answers!G:H,2,FALSE),Q25)+R25)</f>
        <v/>
      </c>
      <c r="T25" s="8">
        <f>Mainframe!G24</f>
        <v>0</v>
      </c>
      <c r="U25" s="9" t="str">
        <f>IF(T25=0,"",IF(NOT(ISNA(VLOOKUP(T25,Answers!I:J,2,FALSE))),VLOOKUP(T25,Answers!I:J,2,FALSE),"Help!"))</f>
        <v/>
      </c>
      <c r="W25" s="63" t="str">
        <f>IF(U25="","",S25+IF(U25="XX",VLOOKUP("WRONG",Answers!I:J,2,FALSE),U25)+V25)</f>
        <v/>
      </c>
      <c r="X25" s="23">
        <f>Mainframe!H24</f>
        <v>0</v>
      </c>
      <c r="Y25" s="24" t="str">
        <f>IF(X25=0,"",IF(NOT(ISNA(VLOOKUP(X25,Answers!K:L,2,FALSE))),VLOOKUP(X25,Answers!K:L,2,FALSE),"Help!"))</f>
        <v/>
      </c>
      <c r="AA25" s="64" t="str">
        <f>IF(Y25="","",W25+IF(Y25="XX",VLOOKUP("WRONG",Answers!K:L,2,FALSE),Y25)+Z25)</f>
        <v/>
      </c>
      <c r="AB25" s="14">
        <f>Mainframe!I24</f>
        <v>0</v>
      </c>
      <c r="AC25" s="15" t="str">
        <f>IF(AB25=0,"",IF(NOT(ISNA(VLOOKUP(AB25,Answers!M:N,2,FALSE))),VLOOKUP(AB25,Answers!M:N,2,FALSE),"Help!"))</f>
        <v/>
      </c>
      <c r="AE25" s="65" t="str">
        <f>IF(AC25="","",AA25+IF(AC25="XX",VLOOKUP("WRONG",Answers!M:N,2,FALSE),AC25)+AD25)</f>
        <v/>
      </c>
      <c r="AF25" s="56">
        <f>Mainframe!J24</f>
        <v>0</v>
      </c>
      <c r="AG25" s="57" t="str">
        <f>IF(AF25=0,"",IF(NOT(ISNA(VLOOKUP(AF25,Answers!O:P,2,FALSE))),VLOOKUP(AF25,Answers!O:P,2,FALSE),"Help!"))</f>
        <v/>
      </c>
      <c r="AI25" s="58" t="str">
        <f>IF(AG25="","",AE25+IF(AG25="XX",VLOOKUP("WRONG",Answers!O:P,2,FALSE),AG25)+AH25)</f>
        <v/>
      </c>
      <c r="AJ25" s="59">
        <f>Mainframe!K24</f>
        <v>0</v>
      </c>
      <c r="AK25" s="60" t="str">
        <f>IF(AJ25=0,"",IF(NOT(ISNA(VLOOKUP(AJ25,Answers!Q:R,2,FALSE))),VLOOKUP(AJ25,Answers!Q:R,2,FALSE),"Help!"))</f>
        <v/>
      </c>
      <c r="AM25" s="61" t="str">
        <f>IF(AK25="","",AI25+IF(AK25="XX",VLOOKUP("WRONG",Answers!Q:R,2,FALSE),AK25)+AL25)</f>
        <v/>
      </c>
      <c r="AN25" s="35">
        <f>Mainframe!L24</f>
        <v>0</v>
      </c>
      <c r="AO25" s="36" t="str">
        <f>IF(AN25=0,"",IF(NOT(ISNA(VLOOKUP(AN25,Answers!S:T,2,FALSE))),VLOOKUP(AN25,Answers!S:T,2,FALSE),"Help!"))</f>
        <v/>
      </c>
      <c r="AQ25" s="62" t="str">
        <f>IF(AO25="","",AM25+IF(AO25="XX",VLOOKUP("WRONG",Answers!S:T,2,FALSE),AO25)+AP25)</f>
        <v/>
      </c>
      <c r="AR25" s="5">
        <f>Mainframe!M24</f>
        <v>0</v>
      </c>
      <c r="AS25" s="6" t="str">
        <f>IF(AR25=0,"",IF(NOT(ISNA(VLOOKUP(AR25,Answers!U:V,2,FALSE))),VLOOKUP(AR25,Answers!U:V,2,FALSE),"Help!"))</f>
        <v/>
      </c>
      <c r="AU25" s="7" t="str">
        <f>IF(AS25="","",AQ25+IF(AS25="XX",VLOOKUP("WRONG",Answers!U:V,2,FALSE),AS25)+AT25)</f>
        <v/>
      </c>
      <c r="AV25" s="8">
        <f>Mainframe!N24</f>
        <v>0</v>
      </c>
      <c r="AW25" s="9" t="str">
        <f>IF(AV25=0,"",IF(NOT(ISNA(VLOOKUP(AV25,Answers!W:X,2,FALSE))),VLOOKUP(AV25,Answers!W:X,2,FALSE),"Help!"))</f>
        <v/>
      </c>
      <c r="AY25" s="63" t="str">
        <f>IF(AW25="","",AU25+IF(AW25="XX",VLOOKUP("WRONG",Answers!W:X,2,FALSE),AW25)+AX25)</f>
        <v/>
      </c>
      <c r="AZ25" s="23">
        <f>Mainframe!O24</f>
        <v>0</v>
      </c>
      <c r="BA25" s="24" t="str">
        <f>IF(AZ25=0,"",IF(NOT(ISNA(VLOOKUP(AZ25,Answers!Y:Z,2,FALSE))),VLOOKUP(AZ25,Answers!Y:Z,2,FALSE),"Help!"))</f>
        <v/>
      </c>
      <c r="BC25" s="64" t="str">
        <f>IF(BA25="","",AY25+IF(BA25="XX",VLOOKUP("WRONG",Answers!Y:Z,2,FALSE),BA25)+BB25)</f>
        <v/>
      </c>
      <c r="BD25" s="14">
        <f>Mainframe!P24</f>
        <v>0</v>
      </c>
      <c r="BE25" s="15" t="str">
        <f>IF(BD25=0,"",IF(NOT(ISNA(VLOOKUP(BD25,Answers!AA:AB,2,FALSE))),VLOOKUP(BD25,Answers!AA:AB,2,FALSE),"Help!"))</f>
        <v/>
      </c>
      <c r="BG25" s="65" t="str">
        <f>IF(BE25="","",BC25+IF(BE25="XX",VLOOKUP("WRONG",Answers!AA:AB,2,FALSE),BE25)+BF25)</f>
        <v/>
      </c>
      <c r="BH25" s="56">
        <f>Mainframe!Q24</f>
        <v>0</v>
      </c>
      <c r="BI25" s="57" t="str">
        <f>IF(BH25=0,"",IF(NOT(ISNA(VLOOKUP(BH25,Answers!AC:AD,2,FALSE))),VLOOKUP(BH25,Answers!AC:AD,2,FALSE),"Help!"))</f>
        <v/>
      </c>
      <c r="BK25" s="58" t="str">
        <f>IF(BI25="","",BG25+IF(BI25="XX",VLOOKUP("WRONG",Answers!AC:AD,2,FALSE),BI25)+BJ25)</f>
        <v/>
      </c>
      <c r="BL25" s="59">
        <f>Mainframe!R24</f>
        <v>0</v>
      </c>
      <c r="BM25" s="60" t="str">
        <f>IF(BL25=0,"",IF(NOT(ISNA(VLOOKUP(BL25,Answers!AE:AF,2,FALSE))),VLOOKUP(BL25,Answers!AE:AF,2,FALSE),"Help!"))</f>
        <v/>
      </c>
      <c r="BO25" s="61" t="str">
        <f>IF(BM25="","",BK25+IF(BM25="XX",VLOOKUP("WRONG",Answers!AE:AF,2,FALSE),BM25)+BN25)</f>
        <v/>
      </c>
      <c r="BP25" s="35">
        <f>Mainframe!S24</f>
        <v>0</v>
      </c>
      <c r="BQ25" s="36" t="str">
        <f>IF(BP25=0,"",IF(NOT(ISNA(VLOOKUP(BP25,Answers!AG:AH,2,FALSE))),VLOOKUP(BP25,Answers!AG:AH,2,FALSE),"Help!"))</f>
        <v/>
      </c>
      <c r="BS25" s="62" t="str">
        <f>IF(BQ25="","",BO25+IF(BQ25="XX",VLOOKUP("WRONG",Answers!AG:AH,2,FALSE),BQ25)+BR25)</f>
        <v/>
      </c>
      <c r="BT25" s="5">
        <f>Mainframe!T24</f>
        <v>0</v>
      </c>
      <c r="BU25" s="6" t="str">
        <f>IF(BT25=0,"",IF(NOT(ISNA(VLOOKUP(BT25,Answers!AI:AJ,2,FALSE))),VLOOKUP(BT25,Answers!AI:AJ,2,FALSE),"Help!"))</f>
        <v/>
      </c>
      <c r="BW25" s="7" t="str">
        <f>IF(BU25="","",BS25+IF(BU25="XX",VLOOKUP("WRONG",Answers!AI:AJ,2,FALSE),BU25)+BV25)</f>
        <v/>
      </c>
      <c r="BX25" s="8">
        <f>Mainframe!U24</f>
        <v>0</v>
      </c>
      <c r="BY25" s="9" t="str">
        <f>IF(BX25=0,"",IF(NOT(ISNA(VLOOKUP(BX25,Answers!AK:AL,2,FALSE))),VLOOKUP(BX25,Answers!AK:AL,2,FALSE),"Help!"))</f>
        <v/>
      </c>
      <c r="CA25" s="63" t="str">
        <f>IF(BY25="","",BW25+IF(BY25="XX",VLOOKUP("WRONG",Answers!AK:AL,2,FALSE),BY25)+BZ25)</f>
        <v/>
      </c>
      <c r="CB25" s="23">
        <f>Mainframe!V24</f>
        <v>0</v>
      </c>
      <c r="CC25" s="24" t="str">
        <f>IF(CB25=0,"",IF(NOT(ISNA(VLOOKUP(CB25,Answers!AM:AN,2,FALSE))),VLOOKUP(CB25,Answers!AM:AN,2,FALSE),"Help!"))</f>
        <v/>
      </c>
      <c r="CE25" s="64" t="str">
        <f>IF(CC25="","",CA25+IF(CC25="XX",VLOOKUP("WRONG",Answers!AM:AN,2,FALSE),CC25)+CD25)</f>
        <v/>
      </c>
      <c r="CH25" s="67" t="str">
        <f t="shared" si="0"/>
        <v/>
      </c>
      <c r="CI25" s="106" t="str">
        <f t="shared" si="2"/>
        <v/>
      </c>
      <c r="CJ25" s="107" t="str">
        <f t="shared" si="3"/>
        <v/>
      </c>
      <c r="CK25" s="106" t="str">
        <f t="shared" si="4"/>
        <v/>
      </c>
      <c r="CL25" s="108" t="str">
        <f t="shared" si="1"/>
        <v/>
      </c>
    </row>
    <row r="26" spans="1:90" ht="16" customHeight="1">
      <c r="A26" s="4" t="s">
        <v>167</v>
      </c>
      <c r="B26" s="54">
        <f>Mainframe!B25</f>
        <v>0</v>
      </c>
      <c r="C26" s="55">
        <v>24</v>
      </c>
      <c r="D26" s="56">
        <f>Mainframe!C25</f>
        <v>0</v>
      </c>
      <c r="E26" s="57" t="str">
        <f>IF(D26=0,"",IF(NOT(ISNA(VLOOKUP(D26,Answers!A:B,2,FALSE))),VLOOKUP(D26,Answers!A:B,2,FALSE),"Help!"))</f>
        <v/>
      </c>
      <c r="G26" s="58" t="str">
        <f>IF(E26="","",IF(E26="XX",VLOOKUP("WRONG",Answers!A:B,2,FALSE),E26)+F26)</f>
        <v/>
      </c>
      <c r="H26" s="59">
        <f>Mainframe!D25</f>
        <v>0</v>
      </c>
      <c r="I26" s="60" t="str">
        <f>IF(H26=0,"",IF(NOT(ISNA(VLOOKUP(H26,Answers!C:D,2,FALSE))),VLOOKUP(H26,Answers!C:D,2,FALSE),"Help!"))</f>
        <v/>
      </c>
      <c r="K26" s="61" t="str">
        <f>IF(I26="","",G26+IF(I26="XX",VLOOKUP("WRONG",Answers!C:D,2,FALSE),I26)+J26)</f>
        <v/>
      </c>
      <c r="L26" s="35">
        <f>Mainframe!E25</f>
        <v>0</v>
      </c>
      <c r="M26" s="36" t="str">
        <f>IF(L26=0,"",IF(NOT(ISNA(VLOOKUP(L26,Answers!E:F,2,FALSE))),VLOOKUP(L26,Answers!E:F,2,FALSE),"Help!"))</f>
        <v/>
      </c>
      <c r="O26" s="62" t="str">
        <f>IF(M26="","",K26+IF(M26="XX",VLOOKUP("WRONG",Answers!E:F,2,FALSE),M26)+N26)</f>
        <v/>
      </c>
      <c r="P26" s="5">
        <f>Mainframe!F25</f>
        <v>0</v>
      </c>
      <c r="Q26" s="6" t="str">
        <f>IF(P26=0,"",IF(NOT(ISNA(VLOOKUP(P26,Answers!G:H,2,FALSE))),VLOOKUP(P26,Answers!G:H,2,FALSE),"Help!"))</f>
        <v/>
      </c>
      <c r="S26" s="7" t="str">
        <f>IF(Q26="","",O26+IF(Q26="XX",VLOOKUP("WRONG",Answers!G:H,2,FALSE),Q26)+R26)</f>
        <v/>
      </c>
      <c r="T26" s="8">
        <f>Mainframe!G25</f>
        <v>0</v>
      </c>
      <c r="U26" s="9" t="str">
        <f>IF(T26=0,"",IF(NOT(ISNA(VLOOKUP(T26,Answers!I:J,2,FALSE))),VLOOKUP(T26,Answers!I:J,2,FALSE),"Help!"))</f>
        <v/>
      </c>
      <c r="W26" s="63" t="str">
        <f>IF(U26="","",S26+IF(U26="XX",VLOOKUP("WRONG",Answers!I:J,2,FALSE),U26)+V26)</f>
        <v/>
      </c>
      <c r="X26" s="23">
        <f>Mainframe!H25</f>
        <v>0</v>
      </c>
      <c r="Y26" s="24" t="str">
        <f>IF(X26=0,"",IF(NOT(ISNA(VLOOKUP(X26,Answers!K:L,2,FALSE))),VLOOKUP(X26,Answers!K:L,2,FALSE),"Help!"))</f>
        <v/>
      </c>
      <c r="AA26" s="64" t="str">
        <f>IF(Y26="","",W26+IF(Y26="XX",VLOOKUP("WRONG",Answers!K:L,2,FALSE),Y26)+Z26)</f>
        <v/>
      </c>
      <c r="AB26" s="14">
        <f>Mainframe!I25</f>
        <v>0</v>
      </c>
      <c r="AC26" s="15" t="str">
        <f>IF(AB26=0,"",IF(NOT(ISNA(VLOOKUP(AB26,Answers!M:N,2,FALSE))),VLOOKUP(AB26,Answers!M:N,2,FALSE),"Help!"))</f>
        <v/>
      </c>
      <c r="AE26" s="65" t="str">
        <f>IF(AC26="","",AA26+IF(AC26="XX",VLOOKUP("WRONG",Answers!M:N,2,FALSE),AC26)+AD26)</f>
        <v/>
      </c>
      <c r="AF26" s="56">
        <f>Mainframe!J25</f>
        <v>0</v>
      </c>
      <c r="AG26" s="57" t="str">
        <f>IF(AF26=0,"",IF(NOT(ISNA(VLOOKUP(AF26,Answers!O:P,2,FALSE))),VLOOKUP(AF26,Answers!O:P,2,FALSE),"Help!"))</f>
        <v/>
      </c>
      <c r="AI26" s="58" t="str">
        <f>IF(AG26="","",AE26+IF(AG26="XX",VLOOKUP("WRONG",Answers!O:P,2,FALSE),AG26)+AH26)</f>
        <v/>
      </c>
      <c r="AJ26" s="59">
        <f>Mainframe!K25</f>
        <v>0</v>
      </c>
      <c r="AK26" s="60" t="str">
        <f>IF(AJ26=0,"",IF(NOT(ISNA(VLOOKUP(AJ26,Answers!Q:R,2,FALSE))),VLOOKUP(AJ26,Answers!Q:R,2,FALSE),"Help!"))</f>
        <v/>
      </c>
      <c r="AM26" s="61" t="str">
        <f>IF(AK26="","",AI26+IF(AK26="XX",VLOOKUP("WRONG",Answers!Q:R,2,FALSE),AK26)+AL26)</f>
        <v/>
      </c>
      <c r="AN26" s="35">
        <f>Mainframe!L25</f>
        <v>0</v>
      </c>
      <c r="AO26" s="36" t="str">
        <f>IF(AN26=0,"",IF(NOT(ISNA(VLOOKUP(AN26,Answers!S:T,2,FALSE))),VLOOKUP(AN26,Answers!S:T,2,FALSE),"Help!"))</f>
        <v/>
      </c>
      <c r="AQ26" s="62" t="str">
        <f>IF(AO26="","",AM26+IF(AO26="XX",VLOOKUP("WRONG",Answers!S:T,2,FALSE),AO26)+AP26)</f>
        <v/>
      </c>
      <c r="AR26" s="5">
        <f>Mainframe!M25</f>
        <v>0</v>
      </c>
      <c r="AS26" s="6" t="str">
        <f>IF(AR26=0,"",IF(NOT(ISNA(VLOOKUP(AR26,Answers!U:V,2,FALSE))),VLOOKUP(AR26,Answers!U:V,2,FALSE),"Help!"))</f>
        <v/>
      </c>
      <c r="AU26" s="7" t="str">
        <f>IF(AS26="","",AQ26+IF(AS26="XX",VLOOKUP("WRONG",Answers!U:V,2,FALSE),AS26)+AT26)</f>
        <v/>
      </c>
      <c r="AV26" s="8">
        <f>Mainframe!N25</f>
        <v>0</v>
      </c>
      <c r="AW26" s="9" t="str">
        <f>IF(AV26=0,"",IF(NOT(ISNA(VLOOKUP(AV26,Answers!W:X,2,FALSE))),VLOOKUP(AV26,Answers!W:X,2,FALSE),"Help!"))</f>
        <v/>
      </c>
      <c r="AY26" s="63" t="str">
        <f>IF(AW26="","",AU26+IF(AW26="XX",VLOOKUP("WRONG",Answers!W:X,2,FALSE),AW26)+AX26)</f>
        <v/>
      </c>
      <c r="AZ26" s="23">
        <f>Mainframe!O25</f>
        <v>0</v>
      </c>
      <c r="BA26" s="24" t="str">
        <f>IF(AZ26=0,"",IF(NOT(ISNA(VLOOKUP(AZ26,Answers!Y:Z,2,FALSE))),VLOOKUP(AZ26,Answers!Y:Z,2,FALSE),"Help!"))</f>
        <v/>
      </c>
      <c r="BC26" s="64" t="str">
        <f>IF(BA26="","",AY26+IF(BA26="XX",VLOOKUP("WRONG",Answers!Y:Z,2,FALSE),BA26)+BB26)</f>
        <v/>
      </c>
      <c r="BD26" s="14">
        <f>Mainframe!P25</f>
        <v>0</v>
      </c>
      <c r="BE26" s="15" t="str">
        <f>IF(BD26=0,"",IF(NOT(ISNA(VLOOKUP(BD26,Answers!AA:AB,2,FALSE))),VLOOKUP(BD26,Answers!AA:AB,2,FALSE),"Help!"))</f>
        <v/>
      </c>
      <c r="BG26" s="65" t="str">
        <f>IF(BE26="","",BC26+IF(BE26="XX",VLOOKUP("WRONG",Answers!AA:AB,2,FALSE),BE26)+BF26)</f>
        <v/>
      </c>
      <c r="BH26" s="56">
        <f>Mainframe!Q25</f>
        <v>0</v>
      </c>
      <c r="BI26" s="57" t="str">
        <f>IF(BH26=0,"",IF(NOT(ISNA(VLOOKUP(BH26,Answers!AC:AD,2,FALSE))),VLOOKUP(BH26,Answers!AC:AD,2,FALSE),"Help!"))</f>
        <v/>
      </c>
      <c r="BK26" s="58" t="str">
        <f>IF(BI26="","",BG26+IF(BI26="XX",VLOOKUP("WRONG",Answers!AC:AD,2,FALSE),BI26)+BJ26)</f>
        <v/>
      </c>
      <c r="BL26" s="59">
        <f>Mainframe!R25</f>
        <v>0</v>
      </c>
      <c r="BM26" s="60" t="str">
        <f>IF(BL26=0,"",IF(NOT(ISNA(VLOOKUP(BL26,Answers!AE:AF,2,FALSE))),VLOOKUP(BL26,Answers!AE:AF,2,FALSE),"Help!"))</f>
        <v/>
      </c>
      <c r="BO26" s="61" t="str">
        <f>IF(BM26="","",BK26+IF(BM26="XX",VLOOKUP("WRONG",Answers!AE:AF,2,FALSE),BM26)+BN26)</f>
        <v/>
      </c>
      <c r="BP26" s="35">
        <f>Mainframe!S25</f>
        <v>0</v>
      </c>
      <c r="BQ26" s="36" t="str">
        <f>IF(BP26=0,"",IF(NOT(ISNA(VLOOKUP(BP26,Answers!AG:AH,2,FALSE))),VLOOKUP(BP26,Answers!AG:AH,2,FALSE),"Help!"))</f>
        <v/>
      </c>
      <c r="BS26" s="62" t="str">
        <f>IF(BQ26="","",BO26+IF(BQ26="XX",VLOOKUP("WRONG",Answers!AG:AH,2,FALSE),BQ26)+BR26)</f>
        <v/>
      </c>
      <c r="BT26" s="5">
        <f>Mainframe!T25</f>
        <v>0</v>
      </c>
      <c r="BU26" s="6" t="str">
        <f>IF(BT26=0,"",IF(NOT(ISNA(VLOOKUP(BT26,Answers!AI:AJ,2,FALSE))),VLOOKUP(BT26,Answers!AI:AJ,2,FALSE),"Help!"))</f>
        <v/>
      </c>
      <c r="BW26" s="7" t="str">
        <f>IF(BU26="","",BS26+IF(BU26="XX",VLOOKUP("WRONG",Answers!AI:AJ,2,FALSE),BU26)+BV26)</f>
        <v/>
      </c>
      <c r="BX26" s="8">
        <f>Mainframe!U25</f>
        <v>0</v>
      </c>
      <c r="BY26" s="9" t="str">
        <f>IF(BX26=0,"",IF(NOT(ISNA(VLOOKUP(BX26,Answers!AK:AL,2,FALSE))),VLOOKUP(BX26,Answers!AK:AL,2,FALSE),"Help!"))</f>
        <v/>
      </c>
      <c r="CA26" s="63" t="str">
        <f>IF(BY26="","",BW26+IF(BY26="XX",VLOOKUP("WRONG",Answers!AK:AL,2,FALSE),BY26)+BZ26)</f>
        <v/>
      </c>
      <c r="CB26" s="23">
        <f>Mainframe!V25</f>
        <v>0</v>
      </c>
      <c r="CC26" s="24" t="str">
        <f>IF(CB26=0,"",IF(NOT(ISNA(VLOOKUP(CB26,Answers!AM:AN,2,FALSE))),VLOOKUP(CB26,Answers!AM:AN,2,FALSE),"Help!"))</f>
        <v/>
      </c>
      <c r="CE26" s="64" t="str">
        <f>IF(CC26="","",CA26+IF(CC26="XX",VLOOKUP("WRONG",Answers!AM:AN,2,FALSE),CC26)+CD26)</f>
        <v/>
      </c>
      <c r="CH26" s="67" t="str">
        <f t="shared" si="0"/>
        <v/>
      </c>
      <c r="CI26" s="106" t="str">
        <f t="shared" si="2"/>
        <v/>
      </c>
      <c r="CJ26" s="107" t="str">
        <f t="shared" si="3"/>
        <v/>
      </c>
      <c r="CK26" s="106" t="str">
        <f t="shared" si="4"/>
        <v/>
      </c>
      <c r="CL26" s="108" t="str">
        <f t="shared" si="1"/>
        <v/>
      </c>
    </row>
    <row r="27" spans="1:90" ht="16" customHeight="1">
      <c r="A27" s="4" t="s">
        <v>167</v>
      </c>
      <c r="B27" s="54">
        <f>Mainframe!B26</f>
        <v>0</v>
      </c>
      <c r="C27" s="55">
        <v>25</v>
      </c>
      <c r="D27" s="56">
        <f>Mainframe!C26</f>
        <v>0</v>
      </c>
      <c r="E27" s="57" t="str">
        <f>IF(D27=0,"",IF(NOT(ISNA(VLOOKUP(D27,Answers!A:B,2,FALSE))),VLOOKUP(D27,Answers!A:B,2,FALSE),"Help!"))</f>
        <v/>
      </c>
      <c r="G27" s="58" t="str">
        <f>IF(E27="","",IF(E27="XX",VLOOKUP("WRONG",Answers!A:B,2,FALSE),E27)+F27)</f>
        <v/>
      </c>
      <c r="H27" s="59">
        <f>Mainframe!D26</f>
        <v>0</v>
      </c>
      <c r="I27" s="60" t="str">
        <f>IF(H27=0,"",IF(NOT(ISNA(VLOOKUP(H27,Answers!C:D,2,FALSE))),VLOOKUP(H27,Answers!C:D,2,FALSE),"Help!"))</f>
        <v/>
      </c>
      <c r="K27" s="61" t="str">
        <f>IF(I27="","",G27+IF(I27="XX",VLOOKUP("WRONG",Answers!C:D,2,FALSE),I27)+J27)</f>
        <v/>
      </c>
      <c r="L27" s="35">
        <f>Mainframe!E26</f>
        <v>0</v>
      </c>
      <c r="M27" s="36" t="str">
        <f>IF(L27=0,"",IF(NOT(ISNA(VLOOKUP(L27,Answers!E:F,2,FALSE))),VLOOKUP(L27,Answers!E:F,2,FALSE),"Help!"))</f>
        <v/>
      </c>
      <c r="O27" s="62" t="str">
        <f>IF(M27="","",K27+IF(M27="XX",VLOOKUP("WRONG",Answers!E:F,2,FALSE),M27)+N27)</f>
        <v/>
      </c>
      <c r="P27" s="5">
        <f>Mainframe!F26</f>
        <v>0</v>
      </c>
      <c r="Q27" s="6" t="str">
        <f>IF(P27=0,"",IF(NOT(ISNA(VLOOKUP(P27,Answers!G:H,2,FALSE))),VLOOKUP(P27,Answers!G:H,2,FALSE),"Help!"))</f>
        <v/>
      </c>
      <c r="S27" s="7" t="str">
        <f>IF(Q27="","",O27+IF(Q27="XX",VLOOKUP("WRONG",Answers!G:H,2,FALSE),Q27)+R27)</f>
        <v/>
      </c>
      <c r="T27" s="8">
        <f>Mainframe!G26</f>
        <v>0</v>
      </c>
      <c r="U27" s="9" t="str">
        <f>IF(T27=0,"",IF(NOT(ISNA(VLOOKUP(T27,Answers!I:J,2,FALSE))),VLOOKUP(T27,Answers!I:J,2,FALSE),"Help!"))</f>
        <v/>
      </c>
      <c r="W27" s="63" t="str">
        <f>IF(U27="","",S27+IF(U27="XX",VLOOKUP("WRONG",Answers!I:J,2,FALSE),U27)+V27)</f>
        <v/>
      </c>
      <c r="X27" s="23">
        <f>Mainframe!H26</f>
        <v>0</v>
      </c>
      <c r="Y27" s="24" t="str">
        <f>IF(X27=0,"",IF(NOT(ISNA(VLOOKUP(X27,Answers!K:L,2,FALSE))),VLOOKUP(X27,Answers!K:L,2,FALSE),"Help!"))</f>
        <v/>
      </c>
      <c r="AA27" s="64" t="str">
        <f>IF(Y27="","",W27+IF(Y27="XX",VLOOKUP("WRONG",Answers!K:L,2,FALSE),Y27)+Z27)</f>
        <v/>
      </c>
      <c r="AB27" s="14">
        <f>Mainframe!I26</f>
        <v>0</v>
      </c>
      <c r="AC27" s="15" t="str">
        <f>IF(AB27=0,"",IF(NOT(ISNA(VLOOKUP(AB27,Answers!M:N,2,FALSE))),VLOOKUP(AB27,Answers!M:N,2,FALSE),"Help!"))</f>
        <v/>
      </c>
      <c r="AE27" s="65" t="str">
        <f>IF(AC27="","",AA27+IF(AC27="XX",VLOOKUP("WRONG",Answers!M:N,2,FALSE),AC27)+AD27)</f>
        <v/>
      </c>
      <c r="AF27" s="56">
        <f>Mainframe!J26</f>
        <v>0</v>
      </c>
      <c r="AG27" s="57" t="str">
        <f>IF(AF27=0,"",IF(NOT(ISNA(VLOOKUP(AF27,Answers!O:P,2,FALSE))),VLOOKUP(AF27,Answers!O:P,2,FALSE),"Help!"))</f>
        <v/>
      </c>
      <c r="AI27" s="58" t="str">
        <f>IF(AG27="","",AE27+IF(AG27="XX",VLOOKUP("WRONG",Answers!O:P,2,FALSE),AG27)+AH27)</f>
        <v/>
      </c>
      <c r="AJ27" s="59">
        <f>Mainframe!K26</f>
        <v>0</v>
      </c>
      <c r="AK27" s="60" t="str">
        <f>IF(AJ27=0,"",IF(NOT(ISNA(VLOOKUP(AJ27,Answers!Q:R,2,FALSE))),VLOOKUP(AJ27,Answers!Q:R,2,FALSE),"Help!"))</f>
        <v/>
      </c>
      <c r="AM27" s="61" t="str">
        <f>IF(AK27="","",AI27+IF(AK27="XX",VLOOKUP("WRONG",Answers!Q:R,2,FALSE),AK27)+AL27)</f>
        <v/>
      </c>
      <c r="AN27" s="35">
        <f>Mainframe!L26</f>
        <v>0</v>
      </c>
      <c r="AO27" s="36" t="str">
        <f>IF(AN27=0,"",IF(NOT(ISNA(VLOOKUP(AN27,Answers!S:T,2,FALSE))),VLOOKUP(AN27,Answers!S:T,2,FALSE),"Help!"))</f>
        <v/>
      </c>
      <c r="AQ27" s="62" t="str">
        <f>IF(AO27="","",AM27+IF(AO27="XX",VLOOKUP("WRONG",Answers!S:T,2,FALSE),AO27)+AP27)</f>
        <v/>
      </c>
      <c r="AR27" s="5">
        <f>Mainframe!M26</f>
        <v>0</v>
      </c>
      <c r="AS27" s="6" t="str">
        <f>IF(AR27=0,"",IF(NOT(ISNA(VLOOKUP(AR27,Answers!U:V,2,FALSE))),VLOOKUP(AR27,Answers!U:V,2,FALSE),"Help!"))</f>
        <v/>
      </c>
      <c r="AU27" s="7" t="str">
        <f>IF(AS27="","",AQ27+IF(AS27="XX",VLOOKUP("WRONG",Answers!U:V,2,FALSE),AS27)+AT27)</f>
        <v/>
      </c>
      <c r="AV27" s="8">
        <f>Mainframe!N26</f>
        <v>0</v>
      </c>
      <c r="AW27" s="9" t="str">
        <f>IF(AV27=0,"",IF(NOT(ISNA(VLOOKUP(AV27,Answers!W:X,2,FALSE))),VLOOKUP(AV27,Answers!W:X,2,FALSE),"Help!"))</f>
        <v/>
      </c>
      <c r="AY27" s="63" t="str">
        <f>IF(AW27="","",AU27+IF(AW27="XX",VLOOKUP("WRONG",Answers!W:X,2,FALSE),AW27)+AX27)</f>
        <v/>
      </c>
      <c r="AZ27" s="23">
        <f>Mainframe!O26</f>
        <v>0</v>
      </c>
      <c r="BA27" s="24" t="str">
        <f>IF(AZ27=0,"",IF(NOT(ISNA(VLOOKUP(AZ27,Answers!Y:Z,2,FALSE))),VLOOKUP(AZ27,Answers!Y:Z,2,FALSE),"Help!"))</f>
        <v/>
      </c>
      <c r="BC27" s="64" t="str">
        <f>IF(BA27="","",AY27+IF(BA27="XX",VLOOKUP("WRONG",Answers!Y:Z,2,FALSE),BA27)+BB27)</f>
        <v/>
      </c>
      <c r="BD27" s="14">
        <f>Mainframe!P26</f>
        <v>0</v>
      </c>
      <c r="BE27" s="15" t="str">
        <f>IF(BD27=0,"",IF(NOT(ISNA(VLOOKUP(BD27,Answers!AA:AB,2,FALSE))),VLOOKUP(BD27,Answers!AA:AB,2,FALSE),"Help!"))</f>
        <v/>
      </c>
      <c r="BG27" s="65" t="str">
        <f>IF(BE27="","",BC27+IF(BE27="XX",VLOOKUP("WRONG",Answers!AA:AB,2,FALSE),BE27)+BF27)</f>
        <v/>
      </c>
      <c r="BH27" s="56">
        <f>Mainframe!Q26</f>
        <v>0</v>
      </c>
      <c r="BI27" s="57" t="str">
        <f>IF(BH27=0,"",IF(NOT(ISNA(VLOOKUP(BH27,Answers!AC:AD,2,FALSE))),VLOOKUP(BH27,Answers!AC:AD,2,FALSE),"Help!"))</f>
        <v/>
      </c>
      <c r="BK27" s="58" t="str">
        <f>IF(BI27="","",BG27+IF(BI27="XX",VLOOKUP("WRONG",Answers!AC:AD,2,FALSE),BI27)+BJ27)</f>
        <v/>
      </c>
      <c r="BL27" s="59">
        <f>Mainframe!R26</f>
        <v>0</v>
      </c>
      <c r="BM27" s="60" t="str">
        <f>IF(BL27=0,"",IF(NOT(ISNA(VLOOKUP(BL27,Answers!AE:AF,2,FALSE))),VLOOKUP(BL27,Answers!AE:AF,2,FALSE),"Help!"))</f>
        <v/>
      </c>
      <c r="BO27" s="61" t="str">
        <f>IF(BM27="","",BK27+IF(BM27="XX",VLOOKUP("WRONG",Answers!AE:AF,2,FALSE),BM27)+BN27)</f>
        <v/>
      </c>
      <c r="BP27" s="35">
        <f>Mainframe!S26</f>
        <v>0</v>
      </c>
      <c r="BQ27" s="36" t="str">
        <f>IF(BP27=0,"",IF(NOT(ISNA(VLOOKUP(BP27,Answers!AG:AH,2,FALSE))),VLOOKUP(BP27,Answers!AG:AH,2,FALSE),"Help!"))</f>
        <v/>
      </c>
      <c r="BS27" s="62" t="str">
        <f>IF(BQ27="","",BO27+IF(BQ27="XX",VLOOKUP("WRONG",Answers!AG:AH,2,FALSE),BQ27)+BR27)</f>
        <v/>
      </c>
      <c r="BT27" s="5">
        <f>Mainframe!T26</f>
        <v>0</v>
      </c>
      <c r="BU27" s="6" t="str">
        <f>IF(BT27=0,"",IF(NOT(ISNA(VLOOKUP(BT27,Answers!AI:AJ,2,FALSE))),VLOOKUP(BT27,Answers!AI:AJ,2,FALSE),"Help!"))</f>
        <v/>
      </c>
      <c r="BW27" s="7" t="str">
        <f>IF(BU27="","",BS27+IF(BU27="XX",VLOOKUP("WRONG",Answers!AI:AJ,2,FALSE),BU27)+BV27)</f>
        <v/>
      </c>
      <c r="BX27" s="8">
        <f>Mainframe!U26</f>
        <v>0</v>
      </c>
      <c r="BY27" s="9" t="str">
        <f>IF(BX27=0,"",IF(NOT(ISNA(VLOOKUP(BX27,Answers!AK:AL,2,FALSE))),VLOOKUP(BX27,Answers!AK:AL,2,FALSE),"Help!"))</f>
        <v/>
      </c>
      <c r="CA27" s="63" t="str">
        <f>IF(BY27="","",BW27+IF(BY27="XX",VLOOKUP("WRONG",Answers!AK:AL,2,FALSE),BY27)+BZ27)</f>
        <v/>
      </c>
      <c r="CB27" s="23">
        <f>Mainframe!V26</f>
        <v>0</v>
      </c>
      <c r="CC27" s="24" t="str">
        <f>IF(CB27=0,"",IF(NOT(ISNA(VLOOKUP(CB27,Answers!AM:AN,2,FALSE))),VLOOKUP(CB27,Answers!AM:AN,2,FALSE),"Help!"))</f>
        <v/>
      </c>
      <c r="CE27" s="64" t="str">
        <f>IF(CC27="","",CA27+IF(CC27="XX",VLOOKUP("WRONG",Answers!AM:AN,2,FALSE),CC27)+CD27)</f>
        <v/>
      </c>
      <c r="CH27" s="67" t="str">
        <f t="shared" si="0"/>
        <v/>
      </c>
      <c r="CI27" s="106" t="str">
        <f t="shared" si="2"/>
        <v/>
      </c>
      <c r="CJ27" s="107" t="str">
        <f t="shared" si="3"/>
        <v/>
      </c>
      <c r="CK27" s="106" t="str">
        <f t="shared" si="4"/>
        <v/>
      </c>
      <c r="CL27" s="108" t="str">
        <f t="shared" si="1"/>
        <v/>
      </c>
    </row>
    <row r="28" spans="1:90" ht="16" customHeight="1">
      <c r="A28" s="4" t="s">
        <v>167</v>
      </c>
      <c r="B28" s="54">
        <f>Mainframe!B27</f>
        <v>0</v>
      </c>
      <c r="C28" s="55">
        <v>26</v>
      </c>
      <c r="D28" s="56">
        <f>Mainframe!C27</f>
        <v>0</v>
      </c>
      <c r="E28" s="57" t="str">
        <f>IF(D28=0,"",IF(NOT(ISNA(VLOOKUP(D28,Answers!A:B,2,FALSE))),VLOOKUP(D28,Answers!A:B,2,FALSE),"Help!"))</f>
        <v/>
      </c>
      <c r="G28" s="58" t="str">
        <f>IF(E28="","",IF(E28="XX",VLOOKUP("WRONG",Answers!A:B,2,FALSE),E28)+F28)</f>
        <v/>
      </c>
      <c r="H28" s="59">
        <f>Mainframe!D27</f>
        <v>0</v>
      </c>
      <c r="I28" s="60" t="str">
        <f>IF(H28=0,"",IF(NOT(ISNA(VLOOKUP(H28,Answers!C:D,2,FALSE))),VLOOKUP(H28,Answers!C:D,2,FALSE),"Help!"))</f>
        <v/>
      </c>
      <c r="K28" s="61" t="str">
        <f>IF(I28="","",G28+IF(I28="XX",VLOOKUP("WRONG",Answers!C:D,2,FALSE),I28)+J28)</f>
        <v/>
      </c>
      <c r="L28" s="35">
        <f>Mainframe!E27</f>
        <v>0</v>
      </c>
      <c r="M28" s="36" t="str">
        <f>IF(L28=0,"",IF(NOT(ISNA(VLOOKUP(L28,Answers!E:F,2,FALSE))),VLOOKUP(L28,Answers!E:F,2,FALSE),"Help!"))</f>
        <v/>
      </c>
      <c r="O28" s="62" t="str">
        <f>IF(M28="","",K28+IF(M28="XX",VLOOKUP("WRONG",Answers!E:F,2,FALSE),M28)+N28)</f>
        <v/>
      </c>
      <c r="P28" s="5">
        <f>Mainframe!F27</f>
        <v>0</v>
      </c>
      <c r="Q28" s="6" t="str">
        <f>IF(P28=0,"",IF(NOT(ISNA(VLOOKUP(P28,Answers!G:H,2,FALSE))),VLOOKUP(P28,Answers!G:H,2,FALSE),"Help!"))</f>
        <v/>
      </c>
      <c r="S28" s="7" t="str">
        <f>IF(Q28="","",O28+IF(Q28="XX",VLOOKUP("WRONG",Answers!G:H,2,FALSE),Q28)+R28)</f>
        <v/>
      </c>
      <c r="T28" s="8">
        <f>Mainframe!G27</f>
        <v>0</v>
      </c>
      <c r="U28" s="9" t="str">
        <f>IF(T28=0,"",IF(NOT(ISNA(VLOOKUP(T28,Answers!I:J,2,FALSE))),VLOOKUP(T28,Answers!I:J,2,FALSE),"Help!"))</f>
        <v/>
      </c>
      <c r="W28" s="63" t="str">
        <f>IF(U28="","",S28+IF(U28="XX",VLOOKUP("WRONG",Answers!I:J,2,FALSE),U28)+V28)</f>
        <v/>
      </c>
      <c r="X28" s="23">
        <f>Mainframe!H27</f>
        <v>0</v>
      </c>
      <c r="Y28" s="24" t="str">
        <f>IF(X28=0,"",IF(NOT(ISNA(VLOOKUP(X28,Answers!K:L,2,FALSE))),VLOOKUP(X28,Answers!K:L,2,FALSE),"Help!"))</f>
        <v/>
      </c>
      <c r="AA28" s="64" t="str">
        <f>IF(Y28="","",W28+IF(Y28="XX",VLOOKUP("WRONG",Answers!K:L,2,FALSE),Y28)+Z28)</f>
        <v/>
      </c>
      <c r="AB28" s="14">
        <f>Mainframe!I27</f>
        <v>0</v>
      </c>
      <c r="AC28" s="15" t="str">
        <f>IF(AB28=0,"",IF(NOT(ISNA(VLOOKUP(AB28,Answers!M:N,2,FALSE))),VLOOKUP(AB28,Answers!M:N,2,FALSE),"Help!"))</f>
        <v/>
      </c>
      <c r="AE28" s="65" t="str">
        <f>IF(AC28="","",AA28+IF(AC28="XX",VLOOKUP("WRONG",Answers!M:N,2,FALSE),AC28)+AD28)</f>
        <v/>
      </c>
      <c r="AF28" s="56">
        <f>Mainframe!J27</f>
        <v>0</v>
      </c>
      <c r="AG28" s="57" t="str">
        <f>IF(AF28=0,"",IF(NOT(ISNA(VLOOKUP(AF28,Answers!O:P,2,FALSE))),VLOOKUP(AF28,Answers!O:P,2,FALSE),"Help!"))</f>
        <v/>
      </c>
      <c r="AI28" s="58" t="str">
        <f>IF(AG28="","",AE28+IF(AG28="XX",VLOOKUP("WRONG",Answers!O:P,2,FALSE),AG28)+AH28)</f>
        <v/>
      </c>
      <c r="AJ28" s="59">
        <f>Mainframe!K27</f>
        <v>0</v>
      </c>
      <c r="AK28" s="60" t="str">
        <f>IF(AJ28=0,"",IF(NOT(ISNA(VLOOKUP(AJ28,Answers!Q:R,2,FALSE))),VLOOKUP(AJ28,Answers!Q:R,2,FALSE),"Help!"))</f>
        <v/>
      </c>
      <c r="AM28" s="61" t="str">
        <f>IF(AK28="","",AI28+IF(AK28="XX",VLOOKUP("WRONG",Answers!Q:R,2,FALSE),AK28)+AL28)</f>
        <v/>
      </c>
      <c r="AN28" s="35">
        <f>Mainframe!L27</f>
        <v>0</v>
      </c>
      <c r="AO28" s="36" t="str">
        <f>IF(AN28=0,"",IF(NOT(ISNA(VLOOKUP(AN28,Answers!S:T,2,FALSE))),VLOOKUP(AN28,Answers!S:T,2,FALSE),"Help!"))</f>
        <v/>
      </c>
      <c r="AQ28" s="62" t="str">
        <f>IF(AO28="","",AM28+IF(AO28="XX",VLOOKUP("WRONG",Answers!S:T,2,FALSE),AO28)+AP28)</f>
        <v/>
      </c>
      <c r="AR28" s="5">
        <f>Mainframe!M27</f>
        <v>0</v>
      </c>
      <c r="AS28" s="6" t="str">
        <f>IF(AR28=0,"",IF(NOT(ISNA(VLOOKUP(AR28,Answers!U:V,2,FALSE))),VLOOKUP(AR28,Answers!U:V,2,FALSE),"Help!"))</f>
        <v/>
      </c>
      <c r="AU28" s="7" t="str">
        <f>IF(AS28="","",AQ28+IF(AS28="XX",VLOOKUP("WRONG",Answers!U:V,2,FALSE),AS28)+AT28)</f>
        <v/>
      </c>
      <c r="AV28" s="8">
        <f>Mainframe!N27</f>
        <v>0</v>
      </c>
      <c r="AW28" s="9" t="str">
        <f>IF(AV28=0,"",IF(NOT(ISNA(VLOOKUP(AV28,Answers!W:X,2,FALSE))),VLOOKUP(AV28,Answers!W:X,2,FALSE),"Help!"))</f>
        <v/>
      </c>
      <c r="AY28" s="63" t="str">
        <f>IF(AW28="","",AU28+IF(AW28="XX",VLOOKUP("WRONG",Answers!W:X,2,FALSE),AW28)+AX28)</f>
        <v/>
      </c>
      <c r="AZ28" s="23">
        <f>Mainframe!O27</f>
        <v>0</v>
      </c>
      <c r="BA28" s="24" t="str">
        <f>IF(AZ28=0,"",IF(NOT(ISNA(VLOOKUP(AZ28,Answers!Y:Z,2,FALSE))),VLOOKUP(AZ28,Answers!Y:Z,2,FALSE),"Help!"))</f>
        <v/>
      </c>
      <c r="BC28" s="64" t="str">
        <f>IF(BA28="","",AY28+IF(BA28="XX",VLOOKUP("WRONG",Answers!Y:Z,2,FALSE),BA28)+BB28)</f>
        <v/>
      </c>
      <c r="BD28" s="14">
        <f>Mainframe!P27</f>
        <v>0</v>
      </c>
      <c r="BE28" s="15" t="str">
        <f>IF(BD28=0,"",IF(NOT(ISNA(VLOOKUP(BD28,Answers!AA:AB,2,FALSE))),VLOOKUP(BD28,Answers!AA:AB,2,FALSE),"Help!"))</f>
        <v/>
      </c>
      <c r="BG28" s="65" t="str">
        <f>IF(BE28="","",BC28+IF(BE28="XX",VLOOKUP("WRONG",Answers!AA:AB,2,FALSE),BE28)+BF28)</f>
        <v/>
      </c>
      <c r="BH28" s="56">
        <f>Mainframe!Q27</f>
        <v>0</v>
      </c>
      <c r="BI28" s="57" t="str">
        <f>IF(BH28=0,"",IF(NOT(ISNA(VLOOKUP(BH28,Answers!AC:AD,2,FALSE))),VLOOKUP(BH28,Answers!AC:AD,2,FALSE),"Help!"))</f>
        <v/>
      </c>
      <c r="BK28" s="58" t="str">
        <f>IF(BI28="","",BG28+IF(BI28="XX",VLOOKUP("WRONG",Answers!AC:AD,2,FALSE),BI28)+BJ28)</f>
        <v/>
      </c>
      <c r="BL28" s="59">
        <f>Mainframe!R27</f>
        <v>0</v>
      </c>
      <c r="BM28" s="60" t="str">
        <f>IF(BL28=0,"",IF(NOT(ISNA(VLOOKUP(BL28,Answers!AE:AF,2,FALSE))),VLOOKUP(BL28,Answers!AE:AF,2,FALSE),"Help!"))</f>
        <v/>
      </c>
      <c r="BO28" s="61" t="str">
        <f>IF(BM28="","",BK28+IF(BM28="XX",VLOOKUP("WRONG",Answers!AE:AF,2,FALSE),BM28)+BN28)</f>
        <v/>
      </c>
      <c r="BP28" s="35">
        <f>Mainframe!S27</f>
        <v>0</v>
      </c>
      <c r="BQ28" s="36" t="str">
        <f>IF(BP28=0,"",IF(NOT(ISNA(VLOOKUP(BP28,Answers!AG:AH,2,FALSE))),VLOOKUP(BP28,Answers!AG:AH,2,FALSE),"Help!"))</f>
        <v/>
      </c>
      <c r="BS28" s="62" t="str">
        <f>IF(BQ28="","",BO28+IF(BQ28="XX",VLOOKUP("WRONG",Answers!AG:AH,2,FALSE),BQ28)+BR28)</f>
        <v/>
      </c>
      <c r="BT28" s="5">
        <f>Mainframe!T27</f>
        <v>0</v>
      </c>
      <c r="BU28" s="6" t="str">
        <f>IF(BT28=0,"",IF(NOT(ISNA(VLOOKUP(BT28,Answers!AI:AJ,2,FALSE))),VLOOKUP(BT28,Answers!AI:AJ,2,FALSE),"Help!"))</f>
        <v/>
      </c>
      <c r="BW28" s="7" t="str">
        <f>IF(BU28="","",BS28+IF(BU28="XX",VLOOKUP("WRONG",Answers!AI:AJ,2,FALSE),BU28)+BV28)</f>
        <v/>
      </c>
      <c r="BX28" s="8">
        <f>Mainframe!U27</f>
        <v>0</v>
      </c>
      <c r="BY28" s="9" t="str">
        <f>IF(BX28=0,"",IF(NOT(ISNA(VLOOKUP(BX28,Answers!AK:AL,2,FALSE))),VLOOKUP(BX28,Answers!AK:AL,2,FALSE),"Help!"))</f>
        <v/>
      </c>
      <c r="CA28" s="63" t="str">
        <f>IF(BY28="","",BW28+IF(BY28="XX",VLOOKUP("WRONG",Answers!AK:AL,2,FALSE),BY28)+BZ28)</f>
        <v/>
      </c>
      <c r="CB28" s="23">
        <f>Mainframe!V27</f>
        <v>0</v>
      </c>
      <c r="CC28" s="24" t="str">
        <f>IF(CB28=0,"",IF(NOT(ISNA(VLOOKUP(CB28,Answers!AM:AN,2,FALSE))),VLOOKUP(CB28,Answers!AM:AN,2,FALSE),"Help!"))</f>
        <v/>
      </c>
      <c r="CE28" s="64" t="str">
        <f>IF(CC28="","",CA28+IF(CC28="XX",VLOOKUP("WRONG",Answers!AM:AN,2,FALSE),CC28)+CD28)</f>
        <v/>
      </c>
      <c r="CH28" s="67" t="str">
        <f t="shared" si="0"/>
        <v/>
      </c>
      <c r="CI28" s="106" t="str">
        <f t="shared" si="2"/>
        <v/>
      </c>
      <c r="CJ28" s="107" t="str">
        <f t="shared" si="3"/>
        <v/>
      </c>
      <c r="CK28" s="106" t="str">
        <f t="shared" si="4"/>
        <v/>
      </c>
      <c r="CL28" s="108" t="str">
        <f t="shared" si="1"/>
        <v/>
      </c>
    </row>
    <row r="29" spans="1:90" ht="16" customHeight="1">
      <c r="A29" s="4" t="s">
        <v>167</v>
      </c>
      <c r="B29" s="54">
        <f>Mainframe!B28</f>
        <v>0</v>
      </c>
      <c r="C29" s="55">
        <v>27</v>
      </c>
      <c r="D29" s="56">
        <f>Mainframe!C28</f>
        <v>0</v>
      </c>
      <c r="E29" s="57" t="str">
        <f>IF(D29=0,"",IF(NOT(ISNA(VLOOKUP(D29,Answers!A:B,2,FALSE))),VLOOKUP(D29,Answers!A:B,2,FALSE),"Help!"))</f>
        <v/>
      </c>
      <c r="G29" s="58" t="str">
        <f>IF(E29="","",IF(E29="XX",VLOOKUP("WRONG",Answers!A:B,2,FALSE),E29)+F29)</f>
        <v/>
      </c>
      <c r="H29" s="59">
        <f>Mainframe!D28</f>
        <v>0</v>
      </c>
      <c r="I29" s="60" t="str">
        <f>IF(H29=0,"",IF(NOT(ISNA(VLOOKUP(H29,Answers!C:D,2,FALSE))),VLOOKUP(H29,Answers!C:D,2,FALSE),"Help!"))</f>
        <v/>
      </c>
      <c r="K29" s="61" t="str">
        <f>IF(I29="","",G29+IF(I29="XX",VLOOKUP("WRONG",Answers!C:D,2,FALSE),I29)+J29)</f>
        <v/>
      </c>
      <c r="L29" s="35">
        <f>Mainframe!E28</f>
        <v>0</v>
      </c>
      <c r="M29" s="36" t="str">
        <f>IF(L29=0,"",IF(NOT(ISNA(VLOOKUP(L29,Answers!E:F,2,FALSE))),VLOOKUP(L29,Answers!E:F,2,FALSE),"Help!"))</f>
        <v/>
      </c>
      <c r="O29" s="62" t="str">
        <f>IF(M29="","",K29+IF(M29="XX",VLOOKUP("WRONG",Answers!E:F,2,FALSE),M29)+N29)</f>
        <v/>
      </c>
      <c r="P29" s="5">
        <f>Mainframe!F28</f>
        <v>0</v>
      </c>
      <c r="Q29" s="6" t="str">
        <f>IF(P29=0,"",IF(NOT(ISNA(VLOOKUP(P29,Answers!G:H,2,FALSE))),VLOOKUP(P29,Answers!G:H,2,FALSE),"Help!"))</f>
        <v/>
      </c>
      <c r="S29" s="7" t="str">
        <f>IF(Q29="","",O29+IF(Q29="XX",VLOOKUP("WRONG",Answers!G:H,2,FALSE),Q29)+R29)</f>
        <v/>
      </c>
      <c r="T29" s="8">
        <f>Mainframe!G28</f>
        <v>0</v>
      </c>
      <c r="U29" s="9" t="str">
        <f>IF(T29=0,"",IF(NOT(ISNA(VLOOKUP(T29,Answers!I:J,2,FALSE))),VLOOKUP(T29,Answers!I:J,2,FALSE),"Help!"))</f>
        <v/>
      </c>
      <c r="W29" s="63" t="str">
        <f>IF(U29="","",S29+IF(U29="XX",VLOOKUP("WRONG",Answers!I:J,2,FALSE),U29)+V29)</f>
        <v/>
      </c>
      <c r="X29" s="23">
        <f>Mainframe!H28</f>
        <v>0</v>
      </c>
      <c r="Y29" s="24" t="str">
        <f>IF(X29=0,"",IF(NOT(ISNA(VLOOKUP(X29,Answers!K:L,2,FALSE))),VLOOKUP(X29,Answers!K:L,2,FALSE),"Help!"))</f>
        <v/>
      </c>
      <c r="AA29" s="64" t="str">
        <f>IF(Y29="","",W29+IF(Y29="XX",VLOOKUP("WRONG",Answers!K:L,2,FALSE),Y29)+Z29)</f>
        <v/>
      </c>
      <c r="AB29" s="14">
        <f>Mainframe!I28</f>
        <v>0</v>
      </c>
      <c r="AC29" s="15" t="str">
        <f>IF(AB29=0,"",IF(NOT(ISNA(VLOOKUP(AB29,Answers!M:N,2,FALSE))),VLOOKUP(AB29,Answers!M:N,2,FALSE),"Help!"))</f>
        <v/>
      </c>
      <c r="AE29" s="65" t="str">
        <f>IF(AC29="","",AA29+IF(AC29="XX",VLOOKUP("WRONG",Answers!M:N,2,FALSE),AC29)+AD29)</f>
        <v/>
      </c>
      <c r="AF29" s="56">
        <f>Mainframe!J28</f>
        <v>0</v>
      </c>
      <c r="AG29" s="57" t="str">
        <f>IF(AF29=0,"",IF(NOT(ISNA(VLOOKUP(AF29,Answers!O:P,2,FALSE))),VLOOKUP(AF29,Answers!O:P,2,FALSE),"Help!"))</f>
        <v/>
      </c>
      <c r="AI29" s="58" t="str">
        <f>IF(AG29="","",AE29+IF(AG29="XX",VLOOKUP("WRONG",Answers!O:P,2,FALSE),AG29)+AH29)</f>
        <v/>
      </c>
      <c r="AJ29" s="59">
        <f>Mainframe!K28</f>
        <v>0</v>
      </c>
      <c r="AK29" s="60" t="str">
        <f>IF(AJ29=0,"",IF(NOT(ISNA(VLOOKUP(AJ29,Answers!Q:R,2,FALSE))),VLOOKUP(AJ29,Answers!Q:R,2,FALSE),"Help!"))</f>
        <v/>
      </c>
      <c r="AM29" s="61" t="str">
        <f>IF(AK29="","",AI29+IF(AK29="XX",VLOOKUP("WRONG",Answers!Q:R,2,FALSE),AK29)+AL29)</f>
        <v/>
      </c>
      <c r="AN29" s="35">
        <f>Mainframe!L28</f>
        <v>0</v>
      </c>
      <c r="AO29" s="36" t="str">
        <f>IF(AN29=0,"",IF(NOT(ISNA(VLOOKUP(AN29,Answers!S:T,2,FALSE))),VLOOKUP(AN29,Answers!S:T,2,FALSE),"Help!"))</f>
        <v/>
      </c>
      <c r="AQ29" s="62" t="str">
        <f>IF(AO29="","",AM29+IF(AO29="XX",VLOOKUP("WRONG",Answers!S:T,2,FALSE),AO29)+AP29)</f>
        <v/>
      </c>
      <c r="AR29" s="5">
        <f>Mainframe!M28</f>
        <v>0</v>
      </c>
      <c r="AS29" s="6" t="str">
        <f>IF(AR29=0,"",IF(NOT(ISNA(VLOOKUP(AR29,Answers!U:V,2,FALSE))),VLOOKUP(AR29,Answers!U:V,2,FALSE),"Help!"))</f>
        <v/>
      </c>
      <c r="AU29" s="7" t="str">
        <f>IF(AS29="","",AQ29+IF(AS29="XX",VLOOKUP("WRONG",Answers!U:V,2,FALSE),AS29)+AT29)</f>
        <v/>
      </c>
      <c r="AV29" s="8">
        <f>Mainframe!N28</f>
        <v>0</v>
      </c>
      <c r="AW29" s="9" t="str">
        <f>IF(AV29=0,"",IF(NOT(ISNA(VLOOKUP(AV29,Answers!W:X,2,FALSE))),VLOOKUP(AV29,Answers!W:X,2,FALSE),"Help!"))</f>
        <v/>
      </c>
      <c r="AY29" s="63" t="str">
        <f>IF(AW29="","",AU29+IF(AW29="XX",VLOOKUP("WRONG",Answers!W:X,2,FALSE),AW29)+AX29)</f>
        <v/>
      </c>
      <c r="AZ29" s="23">
        <f>Mainframe!O28</f>
        <v>0</v>
      </c>
      <c r="BA29" s="24" t="str">
        <f>IF(AZ29=0,"",IF(NOT(ISNA(VLOOKUP(AZ29,Answers!Y:Z,2,FALSE))),VLOOKUP(AZ29,Answers!Y:Z,2,FALSE),"Help!"))</f>
        <v/>
      </c>
      <c r="BC29" s="64" t="str">
        <f>IF(BA29="","",AY29+IF(BA29="XX",VLOOKUP("WRONG",Answers!Y:Z,2,FALSE),BA29)+BB29)</f>
        <v/>
      </c>
      <c r="BD29" s="14">
        <f>Mainframe!P28</f>
        <v>0</v>
      </c>
      <c r="BE29" s="15" t="str">
        <f>IF(BD29=0,"",IF(NOT(ISNA(VLOOKUP(BD29,Answers!AA:AB,2,FALSE))),VLOOKUP(BD29,Answers!AA:AB,2,FALSE),"Help!"))</f>
        <v/>
      </c>
      <c r="BG29" s="65" t="str">
        <f>IF(BE29="","",BC29+IF(BE29="XX",VLOOKUP("WRONG",Answers!AA:AB,2,FALSE),BE29)+BF29)</f>
        <v/>
      </c>
      <c r="BH29" s="56">
        <f>Mainframe!Q28</f>
        <v>0</v>
      </c>
      <c r="BI29" s="57" t="str">
        <f>IF(BH29=0,"",IF(NOT(ISNA(VLOOKUP(BH29,Answers!AC:AD,2,FALSE))),VLOOKUP(BH29,Answers!AC:AD,2,FALSE),"Help!"))</f>
        <v/>
      </c>
      <c r="BK29" s="58" t="str">
        <f>IF(BI29="","",BG29+IF(BI29="XX",VLOOKUP("WRONG",Answers!AC:AD,2,FALSE),BI29)+BJ29)</f>
        <v/>
      </c>
      <c r="BL29" s="59">
        <f>Mainframe!R28</f>
        <v>0</v>
      </c>
      <c r="BM29" s="60" t="str">
        <f>IF(BL29=0,"",IF(NOT(ISNA(VLOOKUP(BL29,Answers!AE:AF,2,FALSE))),VLOOKUP(BL29,Answers!AE:AF,2,FALSE),"Help!"))</f>
        <v/>
      </c>
      <c r="BO29" s="61" t="str">
        <f>IF(BM29="","",BK29+IF(BM29="XX",VLOOKUP("WRONG",Answers!AE:AF,2,FALSE),BM29)+BN29)</f>
        <v/>
      </c>
      <c r="BP29" s="35">
        <f>Mainframe!S28</f>
        <v>0</v>
      </c>
      <c r="BQ29" s="36" t="str">
        <f>IF(BP29=0,"",IF(NOT(ISNA(VLOOKUP(BP29,Answers!AG:AH,2,FALSE))),VLOOKUP(BP29,Answers!AG:AH,2,FALSE),"Help!"))</f>
        <v/>
      </c>
      <c r="BS29" s="62" t="str">
        <f>IF(BQ29="","",BO29+IF(BQ29="XX",VLOOKUP("WRONG",Answers!AG:AH,2,FALSE),BQ29)+BR29)</f>
        <v/>
      </c>
      <c r="BT29" s="5">
        <f>Mainframe!T28</f>
        <v>0</v>
      </c>
      <c r="BU29" s="6" t="str">
        <f>IF(BT29=0,"",IF(NOT(ISNA(VLOOKUP(BT29,Answers!AI:AJ,2,FALSE))),VLOOKUP(BT29,Answers!AI:AJ,2,FALSE),"Help!"))</f>
        <v/>
      </c>
      <c r="BW29" s="7" t="str">
        <f>IF(BU29="","",BS29+IF(BU29="XX",VLOOKUP("WRONG",Answers!AI:AJ,2,FALSE),BU29)+BV29)</f>
        <v/>
      </c>
      <c r="BX29" s="8">
        <f>Mainframe!U28</f>
        <v>0</v>
      </c>
      <c r="BY29" s="9" t="str">
        <f>IF(BX29=0,"",IF(NOT(ISNA(VLOOKUP(BX29,Answers!AK:AL,2,FALSE))),VLOOKUP(BX29,Answers!AK:AL,2,FALSE),"Help!"))</f>
        <v/>
      </c>
      <c r="CA29" s="63" t="str">
        <f>IF(BY29="","",BW29+IF(BY29="XX",VLOOKUP("WRONG",Answers!AK:AL,2,FALSE),BY29)+BZ29)</f>
        <v/>
      </c>
      <c r="CB29" s="23">
        <f>Mainframe!V28</f>
        <v>0</v>
      </c>
      <c r="CC29" s="24" t="str">
        <f>IF(CB29=0,"",IF(NOT(ISNA(VLOOKUP(CB29,Answers!AM:AN,2,FALSE))),VLOOKUP(CB29,Answers!AM:AN,2,FALSE),"Help!"))</f>
        <v/>
      </c>
      <c r="CE29" s="64" t="str">
        <f>IF(CC29="","",CA29+IF(CC29="XX",VLOOKUP("WRONG",Answers!AM:AN,2,FALSE),CC29)+CD29)</f>
        <v/>
      </c>
      <c r="CH29" s="67" t="str">
        <f t="shared" si="0"/>
        <v/>
      </c>
      <c r="CI29" s="106" t="str">
        <f t="shared" si="2"/>
        <v/>
      </c>
      <c r="CJ29" s="107" t="str">
        <f t="shared" si="3"/>
        <v/>
      </c>
      <c r="CK29" s="106" t="str">
        <f t="shared" si="4"/>
        <v/>
      </c>
      <c r="CL29" s="108" t="str">
        <f t="shared" si="1"/>
        <v/>
      </c>
    </row>
    <row r="30" spans="1:90" ht="16" customHeight="1">
      <c r="A30" s="4" t="s">
        <v>167</v>
      </c>
      <c r="B30" s="54">
        <f>Mainframe!B29</f>
        <v>0</v>
      </c>
      <c r="C30" s="55">
        <v>28</v>
      </c>
      <c r="D30" s="56">
        <f>Mainframe!C29</f>
        <v>0</v>
      </c>
      <c r="E30" s="57" t="str">
        <f>IF(D30=0,"",IF(NOT(ISNA(VLOOKUP(D30,Answers!A:B,2,FALSE))),VLOOKUP(D30,Answers!A:B,2,FALSE),"Help!"))</f>
        <v/>
      </c>
      <c r="G30" s="58" t="str">
        <f>IF(E30="","",IF(E30="XX",VLOOKUP("WRONG",Answers!A:B,2,FALSE),E30)+F30)</f>
        <v/>
      </c>
      <c r="H30" s="59">
        <f>Mainframe!D29</f>
        <v>0</v>
      </c>
      <c r="I30" s="60" t="str">
        <f>IF(H30=0,"",IF(NOT(ISNA(VLOOKUP(H30,Answers!C:D,2,FALSE))),VLOOKUP(H30,Answers!C:D,2,FALSE),"Help!"))</f>
        <v/>
      </c>
      <c r="K30" s="61" t="str">
        <f>IF(I30="","",G30+IF(I30="XX",VLOOKUP("WRONG",Answers!C:D,2,FALSE),I30)+J30)</f>
        <v/>
      </c>
      <c r="L30" s="35">
        <f>Mainframe!E29</f>
        <v>0</v>
      </c>
      <c r="M30" s="36" t="str">
        <f>IF(L30=0,"",IF(NOT(ISNA(VLOOKUP(L30,Answers!E:F,2,FALSE))),VLOOKUP(L30,Answers!E:F,2,FALSE),"Help!"))</f>
        <v/>
      </c>
      <c r="O30" s="62" t="str">
        <f>IF(M30="","",K30+IF(M30="XX",VLOOKUP("WRONG",Answers!E:F,2,FALSE),M30)+N30)</f>
        <v/>
      </c>
      <c r="P30" s="5">
        <f>Mainframe!F29</f>
        <v>0</v>
      </c>
      <c r="Q30" s="6" t="str">
        <f>IF(P30=0,"",IF(NOT(ISNA(VLOOKUP(P30,Answers!G:H,2,FALSE))),VLOOKUP(P30,Answers!G:H,2,FALSE),"Help!"))</f>
        <v/>
      </c>
      <c r="S30" s="7" t="str">
        <f>IF(Q30="","",O30+IF(Q30="XX",VLOOKUP("WRONG",Answers!G:H,2,FALSE),Q30)+R30)</f>
        <v/>
      </c>
      <c r="T30" s="8">
        <f>Mainframe!G29</f>
        <v>0</v>
      </c>
      <c r="U30" s="9" t="str">
        <f>IF(T30=0,"",IF(NOT(ISNA(VLOOKUP(T30,Answers!I:J,2,FALSE))),VLOOKUP(T30,Answers!I:J,2,FALSE),"Help!"))</f>
        <v/>
      </c>
      <c r="W30" s="63" t="str">
        <f>IF(U30="","",S30+IF(U30="XX",VLOOKUP("WRONG",Answers!I:J,2,FALSE),U30)+V30)</f>
        <v/>
      </c>
      <c r="X30" s="23">
        <f>Mainframe!H29</f>
        <v>0</v>
      </c>
      <c r="Y30" s="24" t="str">
        <f>IF(X30=0,"",IF(NOT(ISNA(VLOOKUP(X30,Answers!K:L,2,FALSE))),VLOOKUP(X30,Answers!K:L,2,FALSE),"Help!"))</f>
        <v/>
      </c>
      <c r="AA30" s="64" t="str">
        <f>IF(Y30="","",W30+IF(Y30="XX",VLOOKUP("WRONG",Answers!K:L,2,FALSE),Y30)+Z30)</f>
        <v/>
      </c>
      <c r="AB30" s="14">
        <f>Mainframe!I29</f>
        <v>0</v>
      </c>
      <c r="AC30" s="15" t="str">
        <f>IF(AB30=0,"",IF(NOT(ISNA(VLOOKUP(AB30,Answers!M:N,2,FALSE))),VLOOKUP(AB30,Answers!M:N,2,FALSE),"Help!"))</f>
        <v/>
      </c>
      <c r="AE30" s="65" t="str">
        <f>IF(AC30="","",AA30+IF(AC30="XX",VLOOKUP("WRONG",Answers!M:N,2,FALSE),AC30)+AD30)</f>
        <v/>
      </c>
      <c r="AF30" s="56">
        <f>Mainframe!J29</f>
        <v>0</v>
      </c>
      <c r="AG30" s="57" t="str">
        <f>IF(AF30=0,"",IF(NOT(ISNA(VLOOKUP(AF30,Answers!O:P,2,FALSE))),VLOOKUP(AF30,Answers!O:P,2,FALSE),"Help!"))</f>
        <v/>
      </c>
      <c r="AI30" s="58" t="str">
        <f>IF(AG30="","",AE30+IF(AG30="XX",VLOOKUP("WRONG",Answers!O:P,2,FALSE),AG30)+AH30)</f>
        <v/>
      </c>
      <c r="AJ30" s="59">
        <f>Mainframe!K29</f>
        <v>0</v>
      </c>
      <c r="AK30" s="60" t="str">
        <f>IF(AJ30=0,"",IF(NOT(ISNA(VLOOKUP(AJ30,Answers!Q:R,2,FALSE))),VLOOKUP(AJ30,Answers!Q:R,2,FALSE),"Help!"))</f>
        <v/>
      </c>
      <c r="AM30" s="61" t="str">
        <f>IF(AK30="","",AI30+IF(AK30="XX",VLOOKUP("WRONG",Answers!Q:R,2,FALSE),AK30)+AL30)</f>
        <v/>
      </c>
      <c r="AN30" s="35">
        <f>Mainframe!L29</f>
        <v>0</v>
      </c>
      <c r="AO30" s="36" t="str">
        <f>IF(AN30=0,"",IF(NOT(ISNA(VLOOKUP(AN30,Answers!S:T,2,FALSE))),VLOOKUP(AN30,Answers!S:T,2,FALSE),"Help!"))</f>
        <v/>
      </c>
      <c r="AQ30" s="62" t="str">
        <f>IF(AO30="","",AM30+IF(AO30="XX",VLOOKUP("WRONG",Answers!S:T,2,FALSE),AO30)+AP30)</f>
        <v/>
      </c>
      <c r="AR30" s="5">
        <f>Mainframe!M29</f>
        <v>0</v>
      </c>
      <c r="AS30" s="6" t="str">
        <f>IF(AR30=0,"",IF(NOT(ISNA(VLOOKUP(AR30,Answers!U:V,2,FALSE))),VLOOKUP(AR30,Answers!U:V,2,FALSE),"Help!"))</f>
        <v/>
      </c>
      <c r="AU30" s="7" t="str">
        <f>IF(AS30="","",AQ30+IF(AS30="XX",VLOOKUP("WRONG",Answers!U:V,2,FALSE),AS30)+AT30)</f>
        <v/>
      </c>
      <c r="AV30" s="8">
        <f>Mainframe!N29</f>
        <v>0</v>
      </c>
      <c r="AW30" s="9" t="str">
        <f>IF(AV30=0,"",IF(NOT(ISNA(VLOOKUP(AV30,Answers!W:X,2,FALSE))),VLOOKUP(AV30,Answers!W:X,2,FALSE),"Help!"))</f>
        <v/>
      </c>
      <c r="AY30" s="63" t="str">
        <f>IF(AW30="","",AU30+IF(AW30="XX",VLOOKUP("WRONG",Answers!W:X,2,FALSE),AW30)+AX30)</f>
        <v/>
      </c>
      <c r="AZ30" s="23">
        <f>Mainframe!O29</f>
        <v>0</v>
      </c>
      <c r="BA30" s="24" t="str">
        <f>IF(AZ30=0,"",IF(NOT(ISNA(VLOOKUP(AZ30,Answers!Y:Z,2,FALSE))),VLOOKUP(AZ30,Answers!Y:Z,2,FALSE),"Help!"))</f>
        <v/>
      </c>
      <c r="BC30" s="64" t="str">
        <f>IF(BA30="","",AY30+IF(BA30="XX",VLOOKUP("WRONG",Answers!Y:Z,2,FALSE),BA30)+BB30)</f>
        <v/>
      </c>
      <c r="BD30" s="14">
        <f>Mainframe!P29</f>
        <v>0</v>
      </c>
      <c r="BE30" s="15" t="str">
        <f>IF(BD30=0,"",IF(NOT(ISNA(VLOOKUP(BD30,Answers!AA:AB,2,FALSE))),VLOOKUP(BD30,Answers!AA:AB,2,FALSE),"Help!"))</f>
        <v/>
      </c>
      <c r="BG30" s="65" t="str">
        <f>IF(BE30="","",BC30+IF(BE30="XX",VLOOKUP("WRONG",Answers!AA:AB,2,FALSE),BE30)+BF30)</f>
        <v/>
      </c>
      <c r="BH30" s="56">
        <f>Mainframe!Q29</f>
        <v>0</v>
      </c>
      <c r="BI30" s="57" t="str">
        <f>IF(BH30=0,"",IF(NOT(ISNA(VLOOKUP(BH30,Answers!AC:AD,2,FALSE))),VLOOKUP(BH30,Answers!AC:AD,2,FALSE),"Help!"))</f>
        <v/>
      </c>
      <c r="BK30" s="58" t="str">
        <f>IF(BI30="","",BG30+IF(BI30="XX",VLOOKUP("WRONG",Answers!AC:AD,2,FALSE),BI30)+BJ30)</f>
        <v/>
      </c>
      <c r="BL30" s="59">
        <f>Mainframe!R29</f>
        <v>0</v>
      </c>
      <c r="BM30" s="60" t="str">
        <f>IF(BL30=0,"",IF(NOT(ISNA(VLOOKUP(BL30,Answers!AE:AF,2,FALSE))),VLOOKUP(BL30,Answers!AE:AF,2,FALSE),"Help!"))</f>
        <v/>
      </c>
      <c r="BO30" s="61" t="str">
        <f>IF(BM30="","",BK30+IF(BM30="XX",VLOOKUP("WRONG",Answers!AE:AF,2,FALSE),BM30)+BN30)</f>
        <v/>
      </c>
      <c r="BP30" s="35">
        <f>Mainframe!S29</f>
        <v>0</v>
      </c>
      <c r="BQ30" s="36" t="str">
        <f>IF(BP30=0,"",IF(NOT(ISNA(VLOOKUP(BP30,Answers!AG:AH,2,FALSE))),VLOOKUP(BP30,Answers!AG:AH,2,FALSE),"Help!"))</f>
        <v/>
      </c>
      <c r="BS30" s="62" t="str">
        <f>IF(BQ30="","",BO30+IF(BQ30="XX",VLOOKUP("WRONG",Answers!AG:AH,2,FALSE),BQ30)+BR30)</f>
        <v/>
      </c>
      <c r="BT30" s="5">
        <f>Mainframe!T29</f>
        <v>0</v>
      </c>
      <c r="BU30" s="6" t="str">
        <f>IF(BT30=0,"",IF(NOT(ISNA(VLOOKUP(BT30,Answers!AI:AJ,2,FALSE))),VLOOKUP(BT30,Answers!AI:AJ,2,FALSE),"Help!"))</f>
        <v/>
      </c>
      <c r="BW30" s="7" t="str">
        <f>IF(BU30="","",BS30+IF(BU30="XX",VLOOKUP("WRONG",Answers!AI:AJ,2,FALSE),BU30)+BV30)</f>
        <v/>
      </c>
      <c r="BX30" s="8">
        <f>Mainframe!U29</f>
        <v>0</v>
      </c>
      <c r="BY30" s="9" t="str">
        <f>IF(BX30=0,"",IF(NOT(ISNA(VLOOKUP(BX30,Answers!AK:AL,2,FALSE))),VLOOKUP(BX30,Answers!AK:AL,2,FALSE),"Help!"))</f>
        <v/>
      </c>
      <c r="CA30" s="63" t="str">
        <f>IF(BY30="","",BW30+IF(BY30="XX",VLOOKUP("WRONG",Answers!AK:AL,2,FALSE),BY30)+BZ30)</f>
        <v/>
      </c>
      <c r="CB30" s="23">
        <f>Mainframe!V29</f>
        <v>0</v>
      </c>
      <c r="CC30" s="24" t="str">
        <f>IF(CB30=0,"",IF(NOT(ISNA(VLOOKUP(CB30,Answers!AM:AN,2,FALSE))),VLOOKUP(CB30,Answers!AM:AN,2,FALSE),"Help!"))</f>
        <v/>
      </c>
      <c r="CE30" s="64" t="str">
        <f>IF(CC30="","",CA30+IF(CC30="XX",VLOOKUP("WRONG",Answers!AM:AN,2,FALSE),CC30)+CD30)</f>
        <v/>
      </c>
      <c r="CH30" s="67" t="str">
        <f t="shared" si="0"/>
        <v/>
      </c>
      <c r="CI30" s="106" t="str">
        <f t="shared" si="2"/>
        <v/>
      </c>
      <c r="CJ30" s="107" t="str">
        <f t="shared" si="3"/>
        <v/>
      </c>
      <c r="CK30" s="106" t="str">
        <f t="shared" si="4"/>
        <v/>
      </c>
      <c r="CL30" s="108" t="str">
        <f t="shared" si="1"/>
        <v/>
      </c>
    </row>
    <row r="31" spans="1:90" ht="16" customHeight="1">
      <c r="A31" s="4" t="s">
        <v>167</v>
      </c>
      <c r="B31" s="54">
        <f>Mainframe!B30</f>
        <v>0</v>
      </c>
      <c r="C31" s="55">
        <v>29</v>
      </c>
      <c r="D31" s="56">
        <f>Mainframe!C30</f>
        <v>0</v>
      </c>
      <c r="E31" s="57" t="str">
        <f>IF(D31=0,"",IF(NOT(ISNA(VLOOKUP(D31,Answers!A:B,2,FALSE))),VLOOKUP(D31,Answers!A:B,2,FALSE),"Help!"))</f>
        <v/>
      </c>
      <c r="G31" s="58" t="str">
        <f>IF(E31="","",IF(E31="XX",VLOOKUP("WRONG",Answers!A:B,2,FALSE),E31)+F31)</f>
        <v/>
      </c>
      <c r="H31" s="59">
        <f>Mainframe!D30</f>
        <v>0</v>
      </c>
      <c r="I31" s="60" t="str">
        <f>IF(H31=0,"",IF(NOT(ISNA(VLOOKUP(H31,Answers!C:D,2,FALSE))),VLOOKUP(H31,Answers!C:D,2,FALSE),"Help!"))</f>
        <v/>
      </c>
      <c r="K31" s="61" t="str">
        <f>IF(I31="","",G31+IF(I31="XX",VLOOKUP("WRONG",Answers!C:D,2,FALSE),I31)+J31)</f>
        <v/>
      </c>
      <c r="L31" s="35">
        <f>Mainframe!E30</f>
        <v>0</v>
      </c>
      <c r="M31" s="36" t="str">
        <f>IF(L31=0,"",IF(NOT(ISNA(VLOOKUP(L31,Answers!E:F,2,FALSE))),VLOOKUP(L31,Answers!E:F,2,FALSE),"Help!"))</f>
        <v/>
      </c>
      <c r="O31" s="62" t="str">
        <f>IF(M31="","",K31+IF(M31="XX",VLOOKUP("WRONG",Answers!E:F,2,FALSE),M31)+N31)</f>
        <v/>
      </c>
      <c r="P31" s="5">
        <f>Mainframe!F30</f>
        <v>0</v>
      </c>
      <c r="Q31" s="6" t="str">
        <f>IF(P31=0,"",IF(NOT(ISNA(VLOOKUP(P31,Answers!G:H,2,FALSE))),VLOOKUP(P31,Answers!G:H,2,FALSE),"Help!"))</f>
        <v/>
      </c>
      <c r="S31" s="7" t="str">
        <f>IF(Q31="","",O31+IF(Q31="XX",VLOOKUP("WRONG",Answers!G:H,2,FALSE),Q31)+R31)</f>
        <v/>
      </c>
      <c r="T31" s="8">
        <f>Mainframe!G30</f>
        <v>0</v>
      </c>
      <c r="U31" s="9" t="str">
        <f>IF(T31=0,"",IF(NOT(ISNA(VLOOKUP(T31,Answers!I:J,2,FALSE))),VLOOKUP(T31,Answers!I:J,2,FALSE),"Help!"))</f>
        <v/>
      </c>
      <c r="W31" s="63" t="str">
        <f>IF(U31="","",S31+IF(U31="XX",VLOOKUP("WRONG",Answers!I:J,2,FALSE),U31)+V31)</f>
        <v/>
      </c>
      <c r="X31" s="23">
        <f>Mainframe!H30</f>
        <v>0</v>
      </c>
      <c r="Y31" s="24" t="str">
        <f>IF(X31=0,"",IF(NOT(ISNA(VLOOKUP(X31,Answers!K:L,2,FALSE))),VLOOKUP(X31,Answers!K:L,2,FALSE),"Help!"))</f>
        <v/>
      </c>
      <c r="AA31" s="64" t="str">
        <f>IF(Y31="","",W31+IF(Y31="XX",VLOOKUP("WRONG",Answers!K:L,2,FALSE),Y31)+Z31)</f>
        <v/>
      </c>
      <c r="AB31" s="14">
        <f>Mainframe!I30</f>
        <v>0</v>
      </c>
      <c r="AC31" s="15" t="str">
        <f>IF(AB31=0,"",IF(NOT(ISNA(VLOOKUP(AB31,Answers!M:N,2,FALSE))),VLOOKUP(AB31,Answers!M:N,2,FALSE),"Help!"))</f>
        <v/>
      </c>
      <c r="AE31" s="65" t="str">
        <f>IF(AC31="","",AA31+IF(AC31="XX",VLOOKUP("WRONG",Answers!M:N,2,FALSE),AC31)+AD31)</f>
        <v/>
      </c>
      <c r="AF31" s="56">
        <f>Mainframe!J30</f>
        <v>0</v>
      </c>
      <c r="AG31" s="57" t="str">
        <f>IF(AF31=0,"",IF(NOT(ISNA(VLOOKUP(AF31,Answers!O:P,2,FALSE))),VLOOKUP(AF31,Answers!O:P,2,FALSE),"Help!"))</f>
        <v/>
      </c>
      <c r="AI31" s="58" t="str">
        <f>IF(AG31="","",AE31+IF(AG31="XX",VLOOKUP("WRONG",Answers!O:P,2,FALSE),AG31)+AH31)</f>
        <v/>
      </c>
      <c r="AJ31" s="59">
        <f>Mainframe!K30</f>
        <v>0</v>
      </c>
      <c r="AK31" s="60" t="str">
        <f>IF(AJ31=0,"",IF(NOT(ISNA(VLOOKUP(AJ31,Answers!Q:R,2,FALSE))),VLOOKUP(AJ31,Answers!Q:R,2,FALSE),"Help!"))</f>
        <v/>
      </c>
      <c r="AM31" s="61" t="str">
        <f>IF(AK31="","",AI31+IF(AK31="XX",VLOOKUP("WRONG",Answers!Q:R,2,FALSE),AK31)+AL31)</f>
        <v/>
      </c>
      <c r="AN31" s="35">
        <f>Mainframe!L30</f>
        <v>0</v>
      </c>
      <c r="AO31" s="36" t="str">
        <f>IF(AN31=0,"",IF(NOT(ISNA(VLOOKUP(AN31,Answers!S:T,2,FALSE))),VLOOKUP(AN31,Answers!S:T,2,FALSE),"Help!"))</f>
        <v/>
      </c>
      <c r="AQ31" s="62" t="str">
        <f>IF(AO31="","",AM31+IF(AO31="XX",VLOOKUP("WRONG",Answers!S:T,2,FALSE),AO31)+AP31)</f>
        <v/>
      </c>
      <c r="AR31" s="5">
        <f>Mainframe!M30</f>
        <v>0</v>
      </c>
      <c r="AS31" s="6" t="str">
        <f>IF(AR31=0,"",IF(NOT(ISNA(VLOOKUP(AR31,Answers!U:V,2,FALSE))),VLOOKUP(AR31,Answers!U:V,2,FALSE),"Help!"))</f>
        <v/>
      </c>
      <c r="AU31" s="7" t="str">
        <f>IF(AS31="","",AQ31+IF(AS31="XX",VLOOKUP("WRONG",Answers!U:V,2,FALSE),AS31)+AT31)</f>
        <v/>
      </c>
      <c r="AV31" s="8">
        <f>Mainframe!N30</f>
        <v>0</v>
      </c>
      <c r="AW31" s="9" t="str">
        <f>IF(AV31=0,"",IF(NOT(ISNA(VLOOKUP(AV31,Answers!W:X,2,FALSE))),VLOOKUP(AV31,Answers!W:X,2,FALSE),"Help!"))</f>
        <v/>
      </c>
      <c r="AY31" s="63" t="str">
        <f>IF(AW31="","",AU31+IF(AW31="XX",VLOOKUP("WRONG",Answers!W:X,2,FALSE),AW31)+AX31)</f>
        <v/>
      </c>
      <c r="AZ31" s="23">
        <f>Mainframe!O30</f>
        <v>0</v>
      </c>
      <c r="BA31" s="24" t="str">
        <f>IF(AZ31=0,"",IF(NOT(ISNA(VLOOKUP(AZ31,Answers!Y:Z,2,FALSE))),VLOOKUP(AZ31,Answers!Y:Z,2,FALSE),"Help!"))</f>
        <v/>
      </c>
      <c r="BC31" s="64" t="str">
        <f>IF(BA31="","",AY31+IF(BA31="XX",VLOOKUP("WRONG",Answers!Y:Z,2,FALSE),BA31)+BB31)</f>
        <v/>
      </c>
      <c r="BD31" s="14">
        <f>Mainframe!P30</f>
        <v>0</v>
      </c>
      <c r="BE31" s="15" t="str">
        <f>IF(BD31=0,"",IF(NOT(ISNA(VLOOKUP(BD31,Answers!AA:AB,2,FALSE))),VLOOKUP(BD31,Answers!AA:AB,2,FALSE),"Help!"))</f>
        <v/>
      </c>
      <c r="BG31" s="65" t="str">
        <f>IF(BE31="","",BC31+IF(BE31="XX",VLOOKUP("WRONG",Answers!AA:AB,2,FALSE),BE31)+BF31)</f>
        <v/>
      </c>
      <c r="BH31" s="56">
        <f>Mainframe!Q30</f>
        <v>0</v>
      </c>
      <c r="BI31" s="57" t="str">
        <f>IF(BH31=0,"",IF(NOT(ISNA(VLOOKUP(BH31,Answers!AC:AD,2,FALSE))),VLOOKUP(BH31,Answers!AC:AD,2,FALSE),"Help!"))</f>
        <v/>
      </c>
      <c r="BK31" s="58" t="str">
        <f>IF(BI31="","",BG31+IF(BI31="XX",VLOOKUP("WRONG",Answers!AC:AD,2,FALSE),BI31)+BJ31)</f>
        <v/>
      </c>
      <c r="BL31" s="59">
        <f>Mainframe!R30</f>
        <v>0</v>
      </c>
      <c r="BM31" s="60" t="str">
        <f>IF(BL31=0,"",IF(NOT(ISNA(VLOOKUP(BL31,Answers!AE:AF,2,FALSE))),VLOOKUP(BL31,Answers!AE:AF,2,FALSE),"Help!"))</f>
        <v/>
      </c>
      <c r="BO31" s="61" t="str">
        <f>IF(BM31="","",BK31+IF(BM31="XX",VLOOKUP("WRONG",Answers!AE:AF,2,FALSE),BM31)+BN31)</f>
        <v/>
      </c>
      <c r="BP31" s="35">
        <f>Mainframe!S30</f>
        <v>0</v>
      </c>
      <c r="BQ31" s="36" t="str">
        <f>IF(BP31=0,"",IF(NOT(ISNA(VLOOKUP(BP31,Answers!AG:AH,2,FALSE))),VLOOKUP(BP31,Answers!AG:AH,2,FALSE),"Help!"))</f>
        <v/>
      </c>
      <c r="BS31" s="62" t="str">
        <f>IF(BQ31="","",BO31+IF(BQ31="XX",VLOOKUP("WRONG",Answers!AG:AH,2,FALSE),BQ31)+BR31)</f>
        <v/>
      </c>
      <c r="BT31" s="5">
        <f>Mainframe!T30</f>
        <v>0</v>
      </c>
      <c r="BU31" s="6" t="str">
        <f>IF(BT31=0,"",IF(NOT(ISNA(VLOOKUP(BT31,Answers!AI:AJ,2,FALSE))),VLOOKUP(BT31,Answers!AI:AJ,2,FALSE),"Help!"))</f>
        <v/>
      </c>
      <c r="BW31" s="7" t="str">
        <f>IF(BU31="","",BS31+IF(BU31="XX",VLOOKUP("WRONG",Answers!AI:AJ,2,FALSE),BU31)+BV31)</f>
        <v/>
      </c>
      <c r="BX31" s="8">
        <f>Mainframe!U30</f>
        <v>0</v>
      </c>
      <c r="BY31" s="9" t="str">
        <f>IF(BX31=0,"",IF(NOT(ISNA(VLOOKUP(BX31,Answers!AK:AL,2,FALSE))),VLOOKUP(BX31,Answers!AK:AL,2,FALSE),"Help!"))</f>
        <v/>
      </c>
      <c r="CA31" s="63" t="str">
        <f>IF(BY31="","",BW31+IF(BY31="XX",VLOOKUP("WRONG",Answers!AK:AL,2,FALSE),BY31)+BZ31)</f>
        <v/>
      </c>
      <c r="CB31" s="23">
        <f>Mainframe!V30</f>
        <v>0</v>
      </c>
      <c r="CC31" s="24" t="str">
        <f>IF(CB31=0,"",IF(NOT(ISNA(VLOOKUP(CB31,Answers!AM:AN,2,FALSE))),VLOOKUP(CB31,Answers!AM:AN,2,FALSE),"Help!"))</f>
        <v/>
      </c>
      <c r="CE31" s="64" t="str">
        <f>IF(CC31="","",CA31+IF(CC31="XX",VLOOKUP("WRONG",Answers!AM:AN,2,FALSE),CC31)+CD31)</f>
        <v/>
      </c>
      <c r="CH31" s="67" t="str">
        <f t="shared" si="0"/>
        <v/>
      </c>
      <c r="CI31" s="106" t="str">
        <f t="shared" si="2"/>
        <v/>
      </c>
      <c r="CJ31" s="107" t="str">
        <f t="shared" si="3"/>
        <v/>
      </c>
      <c r="CK31" s="106" t="str">
        <f t="shared" si="4"/>
        <v/>
      </c>
      <c r="CL31" s="108" t="str">
        <f t="shared" si="1"/>
        <v/>
      </c>
    </row>
    <row r="32" spans="1:90" ht="16" customHeight="1">
      <c r="A32" s="4" t="s">
        <v>167</v>
      </c>
      <c r="B32" s="54">
        <f>Mainframe!B31</f>
        <v>0</v>
      </c>
      <c r="C32" s="55">
        <v>30</v>
      </c>
      <c r="D32" s="56">
        <f>Mainframe!C31</f>
        <v>0</v>
      </c>
      <c r="E32" s="57" t="str">
        <f>IF(D32=0,"",IF(NOT(ISNA(VLOOKUP(D32,Answers!A:B,2,FALSE))),VLOOKUP(D32,Answers!A:B,2,FALSE),"Help!"))</f>
        <v/>
      </c>
      <c r="G32" s="58" t="str">
        <f>IF(E32="","",IF(E32="XX",VLOOKUP("WRONG",Answers!A:B,2,FALSE),E32)+F32)</f>
        <v/>
      </c>
      <c r="H32" s="59">
        <f>Mainframe!D31</f>
        <v>0</v>
      </c>
      <c r="I32" s="60" t="str">
        <f>IF(H32=0,"",IF(NOT(ISNA(VLOOKUP(H32,Answers!C:D,2,FALSE))),VLOOKUP(H32,Answers!C:D,2,FALSE),"Help!"))</f>
        <v/>
      </c>
      <c r="K32" s="61" t="str">
        <f>IF(I32="","",G32+IF(I32="XX",VLOOKUP("WRONG",Answers!C:D,2,FALSE),I32)+J32)</f>
        <v/>
      </c>
      <c r="L32" s="35">
        <f>Mainframe!E31</f>
        <v>0</v>
      </c>
      <c r="M32" s="36" t="str">
        <f>IF(L32=0,"",IF(NOT(ISNA(VLOOKUP(L32,Answers!E:F,2,FALSE))),VLOOKUP(L32,Answers!E:F,2,FALSE),"Help!"))</f>
        <v/>
      </c>
      <c r="O32" s="62" t="str">
        <f>IF(M32="","",K32+IF(M32="XX",VLOOKUP("WRONG",Answers!E:F,2,FALSE),M32)+N32)</f>
        <v/>
      </c>
      <c r="P32" s="5">
        <f>Mainframe!F31</f>
        <v>0</v>
      </c>
      <c r="Q32" s="6" t="str">
        <f>IF(P32=0,"",IF(NOT(ISNA(VLOOKUP(P32,Answers!G:H,2,FALSE))),VLOOKUP(P32,Answers!G:H,2,FALSE),"Help!"))</f>
        <v/>
      </c>
      <c r="S32" s="7" t="str">
        <f>IF(Q32="","",O32+IF(Q32="XX",VLOOKUP("WRONG",Answers!G:H,2,FALSE),Q32)+R32)</f>
        <v/>
      </c>
      <c r="T32" s="8">
        <f>Mainframe!G31</f>
        <v>0</v>
      </c>
      <c r="U32" s="9" t="str">
        <f>IF(T32=0,"",IF(NOT(ISNA(VLOOKUP(T32,Answers!I:J,2,FALSE))),VLOOKUP(T32,Answers!I:J,2,FALSE),"Help!"))</f>
        <v/>
      </c>
      <c r="W32" s="63" t="str">
        <f>IF(U32="","",S32+IF(U32="XX",VLOOKUP("WRONG",Answers!I:J,2,FALSE),U32)+V32)</f>
        <v/>
      </c>
      <c r="X32" s="23">
        <f>Mainframe!H31</f>
        <v>0</v>
      </c>
      <c r="Y32" s="24" t="str">
        <f>IF(X32=0,"",IF(NOT(ISNA(VLOOKUP(X32,Answers!K:L,2,FALSE))),VLOOKUP(X32,Answers!K:L,2,FALSE),"Help!"))</f>
        <v/>
      </c>
      <c r="AA32" s="64" t="str">
        <f>IF(Y32="","",W32+IF(Y32="XX",VLOOKUP("WRONG",Answers!K:L,2,FALSE),Y32)+Z32)</f>
        <v/>
      </c>
      <c r="AB32" s="14">
        <f>Mainframe!I31</f>
        <v>0</v>
      </c>
      <c r="AC32" s="15" t="str">
        <f>IF(AB32=0,"",IF(NOT(ISNA(VLOOKUP(AB32,Answers!M:N,2,FALSE))),VLOOKUP(AB32,Answers!M:N,2,FALSE),"Help!"))</f>
        <v/>
      </c>
      <c r="AE32" s="65" t="str">
        <f>IF(AC32="","",AA32+IF(AC32="XX",VLOOKUP("WRONG",Answers!M:N,2,FALSE),AC32)+AD32)</f>
        <v/>
      </c>
      <c r="AF32" s="56">
        <f>Mainframe!J31</f>
        <v>0</v>
      </c>
      <c r="AG32" s="57" t="str">
        <f>IF(AF32=0,"",IF(NOT(ISNA(VLOOKUP(AF32,Answers!O:P,2,FALSE))),VLOOKUP(AF32,Answers!O:P,2,FALSE),"Help!"))</f>
        <v/>
      </c>
      <c r="AI32" s="58" t="str">
        <f>IF(AG32="","",AE32+IF(AG32="XX",VLOOKUP("WRONG",Answers!O:P,2,FALSE),AG32)+AH32)</f>
        <v/>
      </c>
      <c r="AJ32" s="59">
        <f>Mainframe!K31</f>
        <v>0</v>
      </c>
      <c r="AK32" s="60" t="str">
        <f>IF(AJ32=0,"",IF(NOT(ISNA(VLOOKUP(AJ32,Answers!Q:R,2,FALSE))),VLOOKUP(AJ32,Answers!Q:R,2,FALSE),"Help!"))</f>
        <v/>
      </c>
      <c r="AM32" s="61" t="str">
        <f>IF(AK32="","",AI32+IF(AK32="XX",VLOOKUP("WRONG",Answers!Q:R,2,FALSE),AK32)+AL32)</f>
        <v/>
      </c>
      <c r="AN32" s="35">
        <f>Mainframe!L31</f>
        <v>0</v>
      </c>
      <c r="AO32" s="36" t="str">
        <f>IF(AN32=0,"",IF(NOT(ISNA(VLOOKUP(AN32,Answers!S:T,2,FALSE))),VLOOKUP(AN32,Answers!S:T,2,FALSE),"Help!"))</f>
        <v/>
      </c>
      <c r="AQ32" s="62" t="str">
        <f>IF(AO32="","",AM32+IF(AO32="XX",VLOOKUP("WRONG",Answers!S:T,2,FALSE),AO32)+AP32)</f>
        <v/>
      </c>
      <c r="AR32" s="5">
        <f>Mainframe!M31</f>
        <v>0</v>
      </c>
      <c r="AS32" s="6" t="str">
        <f>IF(AR32=0,"",IF(NOT(ISNA(VLOOKUP(AR32,Answers!U:V,2,FALSE))),VLOOKUP(AR32,Answers!U:V,2,FALSE),"Help!"))</f>
        <v/>
      </c>
      <c r="AU32" s="7" t="str">
        <f>IF(AS32="","",AQ32+IF(AS32="XX",VLOOKUP("WRONG",Answers!U:V,2,FALSE),AS32)+AT32)</f>
        <v/>
      </c>
      <c r="AV32" s="8">
        <f>Mainframe!N31</f>
        <v>0</v>
      </c>
      <c r="AW32" s="9" t="str">
        <f>IF(AV32=0,"",IF(NOT(ISNA(VLOOKUP(AV32,Answers!W:X,2,FALSE))),VLOOKUP(AV32,Answers!W:X,2,FALSE),"Help!"))</f>
        <v/>
      </c>
      <c r="AY32" s="63" t="str">
        <f>IF(AW32="","",AU32+IF(AW32="XX",VLOOKUP("WRONG",Answers!W:X,2,FALSE),AW32)+AX32)</f>
        <v/>
      </c>
      <c r="AZ32" s="23">
        <f>Mainframe!O31</f>
        <v>0</v>
      </c>
      <c r="BA32" s="24" t="str">
        <f>IF(AZ32=0,"",IF(NOT(ISNA(VLOOKUP(AZ32,Answers!Y:Z,2,FALSE))),VLOOKUP(AZ32,Answers!Y:Z,2,FALSE),"Help!"))</f>
        <v/>
      </c>
      <c r="BC32" s="64" t="str">
        <f>IF(BA32="","",AY32+IF(BA32="XX",VLOOKUP("WRONG",Answers!Y:Z,2,FALSE),BA32)+BB32)</f>
        <v/>
      </c>
      <c r="BD32" s="14">
        <f>Mainframe!P31</f>
        <v>0</v>
      </c>
      <c r="BE32" s="15" t="str">
        <f>IF(BD32=0,"",IF(NOT(ISNA(VLOOKUP(BD32,Answers!AA:AB,2,FALSE))),VLOOKUP(BD32,Answers!AA:AB,2,FALSE),"Help!"))</f>
        <v/>
      </c>
      <c r="BG32" s="65" t="str">
        <f>IF(BE32="","",BC32+IF(BE32="XX",VLOOKUP("WRONG",Answers!AA:AB,2,FALSE),BE32)+BF32)</f>
        <v/>
      </c>
      <c r="BH32" s="56">
        <f>Mainframe!Q31</f>
        <v>0</v>
      </c>
      <c r="BI32" s="57" t="str">
        <f>IF(BH32=0,"",IF(NOT(ISNA(VLOOKUP(BH32,Answers!AC:AD,2,FALSE))),VLOOKUP(BH32,Answers!AC:AD,2,FALSE),"Help!"))</f>
        <v/>
      </c>
      <c r="BK32" s="58" t="str">
        <f>IF(BI32="","",BG32+IF(BI32="XX",VLOOKUP("WRONG",Answers!AC:AD,2,FALSE),BI32)+BJ32)</f>
        <v/>
      </c>
      <c r="BL32" s="59">
        <f>Mainframe!R31</f>
        <v>0</v>
      </c>
      <c r="BM32" s="60" t="str">
        <f>IF(BL32=0,"",IF(NOT(ISNA(VLOOKUP(BL32,Answers!AE:AF,2,FALSE))),VLOOKUP(BL32,Answers!AE:AF,2,FALSE),"Help!"))</f>
        <v/>
      </c>
      <c r="BO32" s="61" t="str">
        <f>IF(BM32="","",BK32+IF(BM32="XX",VLOOKUP("WRONG",Answers!AE:AF,2,FALSE),BM32)+BN32)</f>
        <v/>
      </c>
      <c r="BP32" s="35">
        <f>Mainframe!S31</f>
        <v>0</v>
      </c>
      <c r="BQ32" s="36" t="str">
        <f>IF(BP32=0,"",IF(NOT(ISNA(VLOOKUP(BP32,Answers!AG:AH,2,FALSE))),VLOOKUP(BP32,Answers!AG:AH,2,FALSE),"Help!"))</f>
        <v/>
      </c>
      <c r="BS32" s="62" t="str">
        <f>IF(BQ32="","",BO32+IF(BQ32="XX",VLOOKUP("WRONG",Answers!AG:AH,2,FALSE),BQ32)+BR32)</f>
        <v/>
      </c>
      <c r="BT32" s="5">
        <f>Mainframe!T31</f>
        <v>0</v>
      </c>
      <c r="BU32" s="6" t="str">
        <f>IF(BT32=0,"",IF(NOT(ISNA(VLOOKUP(BT32,Answers!AI:AJ,2,FALSE))),VLOOKUP(BT32,Answers!AI:AJ,2,FALSE),"Help!"))</f>
        <v/>
      </c>
      <c r="BW32" s="7" t="str">
        <f>IF(BU32="","",BS32+IF(BU32="XX",VLOOKUP("WRONG",Answers!AI:AJ,2,FALSE),BU32)+BV32)</f>
        <v/>
      </c>
      <c r="BX32" s="8">
        <f>Mainframe!U31</f>
        <v>0</v>
      </c>
      <c r="BY32" s="9" t="str">
        <f>IF(BX32=0,"",IF(NOT(ISNA(VLOOKUP(BX32,Answers!AK:AL,2,FALSE))),VLOOKUP(BX32,Answers!AK:AL,2,FALSE),"Help!"))</f>
        <v/>
      </c>
      <c r="CA32" s="63" t="str">
        <f>IF(BY32="","",BW32+IF(BY32="XX",VLOOKUP("WRONG",Answers!AK:AL,2,FALSE),BY32)+BZ32)</f>
        <v/>
      </c>
      <c r="CB32" s="23">
        <f>Mainframe!V31</f>
        <v>0</v>
      </c>
      <c r="CC32" s="24" t="str">
        <f>IF(CB32=0,"",IF(NOT(ISNA(VLOOKUP(CB32,Answers!AM:AN,2,FALSE))),VLOOKUP(CB32,Answers!AM:AN,2,FALSE),"Help!"))</f>
        <v/>
      </c>
      <c r="CE32" s="64" t="str">
        <f>IF(CC32="","",CA32+IF(CC32="XX",VLOOKUP("WRONG",Answers!AM:AN,2,FALSE),CC32)+CD32)</f>
        <v/>
      </c>
      <c r="CH32" s="67" t="str">
        <f t="shared" si="0"/>
        <v/>
      </c>
      <c r="CI32" s="106" t="str">
        <f t="shared" si="2"/>
        <v/>
      </c>
      <c r="CJ32" s="107" t="str">
        <f t="shared" si="3"/>
        <v/>
      </c>
      <c r="CK32" s="106" t="str">
        <f t="shared" si="4"/>
        <v/>
      </c>
      <c r="CL32" s="108" t="str">
        <f t="shared" si="1"/>
        <v/>
      </c>
    </row>
    <row r="33" spans="1:90" ht="16" customHeight="1">
      <c r="A33" s="4" t="s">
        <v>167</v>
      </c>
      <c r="B33" s="54">
        <f>Mainframe!B32</f>
        <v>0</v>
      </c>
      <c r="C33" s="55">
        <v>31</v>
      </c>
      <c r="D33" s="56">
        <f>Mainframe!C32</f>
        <v>0</v>
      </c>
      <c r="E33" s="57" t="str">
        <f>IF(D33=0,"",IF(NOT(ISNA(VLOOKUP(D33,Answers!A:B,2,FALSE))),VLOOKUP(D33,Answers!A:B,2,FALSE),"Help!"))</f>
        <v/>
      </c>
      <c r="G33" s="58" t="str">
        <f>IF(E33="","",IF(E33="XX",VLOOKUP("WRONG",Answers!A:B,2,FALSE),E33)+F33)</f>
        <v/>
      </c>
      <c r="H33" s="59">
        <f>Mainframe!D32</f>
        <v>0</v>
      </c>
      <c r="I33" s="60" t="str">
        <f>IF(H33=0,"",IF(NOT(ISNA(VLOOKUP(H33,Answers!C:D,2,FALSE))),VLOOKUP(H33,Answers!C:D,2,FALSE),"Help!"))</f>
        <v/>
      </c>
      <c r="K33" s="61" t="str">
        <f>IF(I33="","",G33+IF(I33="XX",VLOOKUP("WRONG",Answers!C:D,2,FALSE),I33)+J33)</f>
        <v/>
      </c>
      <c r="L33" s="35">
        <f>Mainframe!E32</f>
        <v>0</v>
      </c>
      <c r="M33" s="36" t="str">
        <f>IF(L33=0,"",IF(NOT(ISNA(VLOOKUP(L33,Answers!E:F,2,FALSE))),VLOOKUP(L33,Answers!E:F,2,FALSE),"Help!"))</f>
        <v/>
      </c>
      <c r="O33" s="62" t="str">
        <f>IF(M33="","",K33+IF(M33="XX",VLOOKUP("WRONG",Answers!E:F,2,FALSE),M33)+N33)</f>
        <v/>
      </c>
      <c r="P33" s="5">
        <f>Mainframe!F32</f>
        <v>0</v>
      </c>
      <c r="Q33" s="6" t="str">
        <f>IF(P33=0,"",IF(NOT(ISNA(VLOOKUP(P33,Answers!G:H,2,FALSE))),VLOOKUP(P33,Answers!G:H,2,FALSE),"Help!"))</f>
        <v/>
      </c>
      <c r="S33" s="7" t="str">
        <f>IF(Q33="","",O33+IF(Q33="XX",VLOOKUP("WRONG",Answers!G:H,2,FALSE),Q33)+R33)</f>
        <v/>
      </c>
      <c r="T33" s="8">
        <f>Mainframe!G32</f>
        <v>0</v>
      </c>
      <c r="U33" s="9" t="str">
        <f>IF(T33=0,"",IF(NOT(ISNA(VLOOKUP(T33,Answers!I:J,2,FALSE))),VLOOKUP(T33,Answers!I:J,2,FALSE),"Help!"))</f>
        <v/>
      </c>
      <c r="W33" s="63" t="str">
        <f>IF(U33="","",S33+IF(U33="XX",VLOOKUP("WRONG",Answers!I:J,2,FALSE),U33)+V33)</f>
        <v/>
      </c>
      <c r="X33" s="23">
        <f>Mainframe!H32</f>
        <v>0</v>
      </c>
      <c r="Y33" s="24" t="str">
        <f>IF(X33=0,"",IF(NOT(ISNA(VLOOKUP(X33,Answers!K:L,2,FALSE))),VLOOKUP(X33,Answers!K:L,2,FALSE),"Help!"))</f>
        <v/>
      </c>
      <c r="AA33" s="64" t="str">
        <f>IF(Y33="","",W33+IF(Y33="XX",VLOOKUP("WRONG",Answers!K:L,2,FALSE),Y33)+Z33)</f>
        <v/>
      </c>
      <c r="AB33" s="14">
        <f>Mainframe!I32</f>
        <v>0</v>
      </c>
      <c r="AC33" s="15" t="str">
        <f>IF(AB33=0,"",IF(NOT(ISNA(VLOOKUP(AB33,Answers!M:N,2,FALSE))),VLOOKUP(AB33,Answers!M:N,2,FALSE),"Help!"))</f>
        <v/>
      </c>
      <c r="AE33" s="65" t="str">
        <f>IF(AC33="","",AA33+IF(AC33="XX",VLOOKUP("WRONG",Answers!M:N,2,FALSE),AC33)+AD33)</f>
        <v/>
      </c>
      <c r="AF33" s="56">
        <f>Mainframe!J32</f>
        <v>0</v>
      </c>
      <c r="AG33" s="57" t="str">
        <f>IF(AF33=0,"",IF(NOT(ISNA(VLOOKUP(AF33,Answers!O:P,2,FALSE))),VLOOKUP(AF33,Answers!O:P,2,FALSE),"Help!"))</f>
        <v/>
      </c>
      <c r="AI33" s="58" t="str">
        <f>IF(AG33="","",AE33+IF(AG33="XX",VLOOKUP("WRONG",Answers!O:P,2,FALSE),AG33)+AH33)</f>
        <v/>
      </c>
      <c r="AJ33" s="59">
        <f>Mainframe!K32</f>
        <v>0</v>
      </c>
      <c r="AK33" s="60" t="str">
        <f>IF(AJ33=0,"",IF(NOT(ISNA(VLOOKUP(AJ33,Answers!Q:R,2,FALSE))),VLOOKUP(AJ33,Answers!Q:R,2,FALSE),"Help!"))</f>
        <v/>
      </c>
      <c r="AM33" s="61" t="str">
        <f>IF(AK33="","",AI33+IF(AK33="XX",VLOOKUP("WRONG",Answers!Q:R,2,FALSE),AK33)+AL33)</f>
        <v/>
      </c>
      <c r="AN33" s="35">
        <f>Mainframe!L32</f>
        <v>0</v>
      </c>
      <c r="AO33" s="36" t="str">
        <f>IF(AN33=0,"",IF(NOT(ISNA(VLOOKUP(AN33,Answers!S:T,2,FALSE))),VLOOKUP(AN33,Answers!S:T,2,FALSE),"Help!"))</f>
        <v/>
      </c>
      <c r="AQ33" s="62" t="str">
        <f>IF(AO33="","",AM33+IF(AO33="XX",VLOOKUP("WRONG",Answers!S:T,2,FALSE),AO33)+AP33)</f>
        <v/>
      </c>
      <c r="AR33" s="5">
        <f>Mainframe!M32</f>
        <v>0</v>
      </c>
      <c r="AS33" s="6" t="str">
        <f>IF(AR33=0,"",IF(NOT(ISNA(VLOOKUP(AR33,Answers!U:V,2,FALSE))),VLOOKUP(AR33,Answers!U:V,2,FALSE),"Help!"))</f>
        <v/>
      </c>
      <c r="AU33" s="7" t="str">
        <f>IF(AS33="","",AQ33+IF(AS33="XX",VLOOKUP("WRONG",Answers!U:V,2,FALSE),AS33)+AT33)</f>
        <v/>
      </c>
      <c r="AV33" s="8">
        <f>Mainframe!N32</f>
        <v>0</v>
      </c>
      <c r="AW33" s="9" t="str">
        <f>IF(AV33=0,"",IF(NOT(ISNA(VLOOKUP(AV33,Answers!W:X,2,FALSE))),VLOOKUP(AV33,Answers!W:X,2,FALSE),"Help!"))</f>
        <v/>
      </c>
      <c r="AY33" s="63" t="str">
        <f>IF(AW33="","",AU33+IF(AW33="XX",VLOOKUP("WRONG",Answers!W:X,2,FALSE),AW33)+AX33)</f>
        <v/>
      </c>
      <c r="AZ33" s="23">
        <f>Mainframe!O32</f>
        <v>0</v>
      </c>
      <c r="BA33" s="24" t="str">
        <f>IF(AZ33=0,"",IF(NOT(ISNA(VLOOKUP(AZ33,Answers!Y:Z,2,FALSE))),VLOOKUP(AZ33,Answers!Y:Z,2,FALSE),"Help!"))</f>
        <v/>
      </c>
      <c r="BC33" s="64" t="str">
        <f>IF(BA33="","",AY33+IF(BA33="XX",VLOOKUP("WRONG",Answers!Y:Z,2,FALSE),BA33)+BB33)</f>
        <v/>
      </c>
      <c r="BD33" s="14">
        <f>Mainframe!P32</f>
        <v>0</v>
      </c>
      <c r="BE33" s="15" t="str">
        <f>IF(BD33=0,"",IF(NOT(ISNA(VLOOKUP(BD33,Answers!AA:AB,2,FALSE))),VLOOKUP(BD33,Answers!AA:AB,2,FALSE),"Help!"))</f>
        <v/>
      </c>
      <c r="BG33" s="65" t="str">
        <f>IF(BE33="","",BC33+IF(BE33="XX",VLOOKUP("WRONG",Answers!AA:AB,2,FALSE),BE33)+BF33)</f>
        <v/>
      </c>
      <c r="BH33" s="56">
        <f>Mainframe!Q32</f>
        <v>0</v>
      </c>
      <c r="BI33" s="57" t="str">
        <f>IF(BH33=0,"",IF(NOT(ISNA(VLOOKUP(BH33,Answers!AC:AD,2,FALSE))),VLOOKUP(BH33,Answers!AC:AD,2,FALSE),"Help!"))</f>
        <v/>
      </c>
      <c r="BK33" s="58" t="str">
        <f>IF(BI33="","",BG33+IF(BI33="XX",VLOOKUP("WRONG",Answers!AC:AD,2,FALSE),BI33)+BJ33)</f>
        <v/>
      </c>
      <c r="BL33" s="59">
        <f>Mainframe!R32</f>
        <v>0</v>
      </c>
      <c r="BM33" s="60" t="str">
        <f>IF(BL33=0,"",IF(NOT(ISNA(VLOOKUP(BL33,Answers!AE:AF,2,FALSE))),VLOOKUP(BL33,Answers!AE:AF,2,FALSE),"Help!"))</f>
        <v/>
      </c>
      <c r="BO33" s="61" t="str">
        <f>IF(BM33="","",BK33+IF(BM33="XX",VLOOKUP("WRONG",Answers!AE:AF,2,FALSE),BM33)+BN33)</f>
        <v/>
      </c>
      <c r="BP33" s="35">
        <f>Mainframe!S32</f>
        <v>0</v>
      </c>
      <c r="BQ33" s="36" t="str">
        <f>IF(BP33=0,"",IF(NOT(ISNA(VLOOKUP(BP33,Answers!AG:AH,2,FALSE))),VLOOKUP(BP33,Answers!AG:AH,2,FALSE),"Help!"))</f>
        <v/>
      </c>
      <c r="BS33" s="62" t="str">
        <f>IF(BQ33="","",BO33+IF(BQ33="XX",VLOOKUP("WRONG",Answers!AG:AH,2,FALSE),BQ33)+BR33)</f>
        <v/>
      </c>
      <c r="BT33" s="5">
        <f>Mainframe!T32</f>
        <v>0</v>
      </c>
      <c r="BU33" s="6" t="str">
        <f>IF(BT33=0,"",IF(NOT(ISNA(VLOOKUP(BT33,Answers!AI:AJ,2,FALSE))),VLOOKUP(BT33,Answers!AI:AJ,2,FALSE),"Help!"))</f>
        <v/>
      </c>
      <c r="BW33" s="7" t="str">
        <f>IF(BU33="","",BS33+IF(BU33="XX",VLOOKUP("WRONG",Answers!AI:AJ,2,FALSE),BU33)+BV33)</f>
        <v/>
      </c>
      <c r="BX33" s="8">
        <f>Mainframe!U32</f>
        <v>0</v>
      </c>
      <c r="BY33" s="9" t="str">
        <f>IF(BX33=0,"",IF(NOT(ISNA(VLOOKUP(BX33,Answers!AK:AL,2,FALSE))),VLOOKUP(BX33,Answers!AK:AL,2,FALSE),"Help!"))</f>
        <v/>
      </c>
      <c r="CA33" s="63" t="str">
        <f>IF(BY33="","",BW33+IF(BY33="XX",VLOOKUP("WRONG",Answers!AK:AL,2,FALSE),BY33)+BZ33)</f>
        <v/>
      </c>
      <c r="CB33" s="23">
        <f>Mainframe!V32</f>
        <v>0</v>
      </c>
      <c r="CC33" s="24" t="str">
        <f>IF(CB33=0,"",IF(NOT(ISNA(VLOOKUP(CB33,Answers!AM:AN,2,FALSE))),VLOOKUP(CB33,Answers!AM:AN,2,FALSE),"Help!"))</f>
        <v/>
      </c>
      <c r="CE33" s="64" t="str">
        <f>IF(CC33="","",CA33+IF(CC33="XX",VLOOKUP("WRONG",Answers!AM:AN,2,FALSE),CC33)+CD33)</f>
        <v/>
      </c>
      <c r="CH33" s="67" t="str">
        <f t="shared" si="0"/>
        <v/>
      </c>
      <c r="CI33" s="106" t="str">
        <f t="shared" si="2"/>
        <v/>
      </c>
      <c r="CJ33" s="107" t="str">
        <f t="shared" si="3"/>
        <v/>
      </c>
      <c r="CK33" s="106" t="str">
        <f t="shared" si="4"/>
        <v/>
      </c>
      <c r="CL33" s="108" t="str">
        <f t="shared" si="1"/>
        <v/>
      </c>
    </row>
    <row r="34" spans="1:90" ht="16" customHeight="1">
      <c r="A34" s="4" t="s">
        <v>167</v>
      </c>
      <c r="B34" s="54">
        <f>Mainframe!B33</f>
        <v>0</v>
      </c>
      <c r="C34" s="55">
        <v>32</v>
      </c>
      <c r="D34" s="56">
        <f>Mainframe!C33</f>
        <v>0</v>
      </c>
      <c r="E34" s="57" t="str">
        <f>IF(D34=0,"",IF(NOT(ISNA(VLOOKUP(D34,Answers!A:B,2,FALSE))),VLOOKUP(D34,Answers!A:B,2,FALSE),"Help!"))</f>
        <v/>
      </c>
      <c r="G34" s="58" t="str">
        <f>IF(E34="","",IF(E34="XX",VLOOKUP("WRONG",Answers!A:B,2,FALSE),E34)+F34)</f>
        <v/>
      </c>
      <c r="H34" s="59">
        <f>Mainframe!D33</f>
        <v>0</v>
      </c>
      <c r="I34" s="60" t="str">
        <f>IF(H34=0,"",IF(NOT(ISNA(VLOOKUP(H34,Answers!C:D,2,FALSE))),VLOOKUP(H34,Answers!C:D,2,FALSE),"Help!"))</f>
        <v/>
      </c>
      <c r="K34" s="61" t="str">
        <f>IF(I34="","",G34+IF(I34="XX",VLOOKUP("WRONG",Answers!C:D,2,FALSE),I34)+J34)</f>
        <v/>
      </c>
      <c r="L34" s="35">
        <f>Mainframe!E33</f>
        <v>0</v>
      </c>
      <c r="M34" s="36" t="str">
        <f>IF(L34=0,"",IF(NOT(ISNA(VLOOKUP(L34,Answers!E:F,2,FALSE))),VLOOKUP(L34,Answers!E:F,2,FALSE),"Help!"))</f>
        <v/>
      </c>
      <c r="O34" s="62" t="str">
        <f>IF(M34="","",K34+IF(M34="XX",VLOOKUP("WRONG",Answers!E:F,2,FALSE),M34)+N34)</f>
        <v/>
      </c>
      <c r="P34" s="5">
        <f>Mainframe!F33</f>
        <v>0</v>
      </c>
      <c r="Q34" s="6" t="str">
        <f>IF(P34=0,"",IF(NOT(ISNA(VLOOKUP(P34,Answers!G:H,2,FALSE))),VLOOKUP(P34,Answers!G:H,2,FALSE),"Help!"))</f>
        <v/>
      </c>
      <c r="S34" s="7" t="str">
        <f>IF(Q34="","",O34+IF(Q34="XX",VLOOKUP("WRONG",Answers!G:H,2,FALSE),Q34)+R34)</f>
        <v/>
      </c>
      <c r="T34" s="8">
        <f>Mainframe!G33</f>
        <v>0</v>
      </c>
      <c r="U34" s="9" t="str">
        <f>IF(T34=0,"",IF(NOT(ISNA(VLOOKUP(T34,Answers!I:J,2,FALSE))),VLOOKUP(T34,Answers!I:J,2,FALSE),"Help!"))</f>
        <v/>
      </c>
      <c r="W34" s="63" t="str">
        <f>IF(U34="","",S34+IF(U34="XX",VLOOKUP("WRONG",Answers!I:J,2,FALSE),U34)+V34)</f>
        <v/>
      </c>
      <c r="X34" s="23">
        <f>Mainframe!H33</f>
        <v>0</v>
      </c>
      <c r="Y34" s="24" t="str">
        <f>IF(X34=0,"",IF(NOT(ISNA(VLOOKUP(X34,Answers!K:L,2,FALSE))),VLOOKUP(X34,Answers!K:L,2,FALSE),"Help!"))</f>
        <v/>
      </c>
      <c r="AA34" s="64" t="str">
        <f>IF(Y34="","",W34+IF(Y34="XX",VLOOKUP("WRONG",Answers!K:L,2,FALSE),Y34)+Z34)</f>
        <v/>
      </c>
      <c r="AB34" s="14">
        <f>Mainframe!I33</f>
        <v>0</v>
      </c>
      <c r="AC34" s="15" t="str">
        <f>IF(AB34=0,"",IF(NOT(ISNA(VLOOKUP(AB34,Answers!M:N,2,FALSE))),VLOOKUP(AB34,Answers!M:N,2,FALSE),"Help!"))</f>
        <v/>
      </c>
      <c r="AE34" s="65" t="str">
        <f>IF(AC34="","",AA34+IF(AC34="XX",VLOOKUP("WRONG",Answers!M:N,2,FALSE),AC34)+AD34)</f>
        <v/>
      </c>
      <c r="AF34" s="56">
        <f>Mainframe!J33</f>
        <v>0</v>
      </c>
      <c r="AG34" s="57" t="str">
        <f>IF(AF34=0,"",IF(NOT(ISNA(VLOOKUP(AF34,Answers!O:P,2,FALSE))),VLOOKUP(AF34,Answers!O:P,2,FALSE),"Help!"))</f>
        <v/>
      </c>
      <c r="AI34" s="58" t="str">
        <f>IF(AG34="","",AE34+IF(AG34="XX",VLOOKUP("WRONG",Answers!O:P,2,FALSE),AG34)+AH34)</f>
        <v/>
      </c>
      <c r="AJ34" s="59">
        <f>Mainframe!K33</f>
        <v>0</v>
      </c>
      <c r="AK34" s="60" t="str">
        <f>IF(AJ34=0,"",IF(NOT(ISNA(VLOOKUP(AJ34,Answers!Q:R,2,FALSE))),VLOOKUP(AJ34,Answers!Q:R,2,FALSE),"Help!"))</f>
        <v/>
      </c>
      <c r="AM34" s="61" t="str">
        <f>IF(AK34="","",AI34+IF(AK34="XX",VLOOKUP("WRONG",Answers!Q:R,2,FALSE),AK34)+AL34)</f>
        <v/>
      </c>
      <c r="AN34" s="35">
        <f>Mainframe!L33</f>
        <v>0</v>
      </c>
      <c r="AO34" s="36" t="str">
        <f>IF(AN34=0,"",IF(NOT(ISNA(VLOOKUP(AN34,Answers!S:T,2,FALSE))),VLOOKUP(AN34,Answers!S:T,2,FALSE),"Help!"))</f>
        <v/>
      </c>
      <c r="AQ34" s="62" t="str">
        <f>IF(AO34="","",AM34+IF(AO34="XX",VLOOKUP("WRONG",Answers!S:T,2,FALSE),AO34)+AP34)</f>
        <v/>
      </c>
      <c r="AR34" s="5">
        <f>Mainframe!M33</f>
        <v>0</v>
      </c>
      <c r="AS34" s="6" t="str">
        <f>IF(AR34=0,"",IF(NOT(ISNA(VLOOKUP(AR34,Answers!U:V,2,FALSE))),VLOOKUP(AR34,Answers!U:V,2,FALSE),"Help!"))</f>
        <v/>
      </c>
      <c r="AU34" s="7" t="str">
        <f>IF(AS34="","",AQ34+IF(AS34="XX",VLOOKUP("WRONG",Answers!U:V,2,FALSE),AS34)+AT34)</f>
        <v/>
      </c>
      <c r="AV34" s="8">
        <f>Mainframe!N33</f>
        <v>0</v>
      </c>
      <c r="AW34" s="9" t="str">
        <f>IF(AV34=0,"",IF(NOT(ISNA(VLOOKUP(AV34,Answers!W:X,2,FALSE))),VLOOKUP(AV34,Answers!W:X,2,FALSE),"Help!"))</f>
        <v/>
      </c>
      <c r="AY34" s="63" t="str">
        <f>IF(AW34="","",AU34+IF(AW34="XX",VLOOKUP("WRONG",Answers!W:X,2,FALSE),AW34)+AX34)</f>
        <v/>
      </c>
      <c r="AZ34" s="23">
        <f>Mainframe!O33</f>
        <v>0</v>
      </c>
      <c r="BA34" s="24" t="str">
        <f>IF(AZ34=0,"",IF(NOT(ISNA(VLOOKUP(AZ34,Answers!Y:Z,2,FALSE))),VLOOKUP(AZ34,Answers!Y:Z,2,FALSE),"Help!"))</f>
        <v/>
      </c>
      <c r="BC34" s="64" t="str">
        <f>IF(BA34="","",AY34+IF(BA34="XX",VLOOKUP("WRONG",Answers!Y:Z,2,FALSE),BA34)+BB34)</f>
        <v/>
      </c>
      <c r="BD34" s="14">
        <f>Mainframe!P33</f>
        <v>0</v>
      </c>
      <c r="BE34" s="15" t="str">
        <f>IF(BD34=0,"",IF(NOT(ISNA(VLOOKUP(BD34,Answers!AA:AB,2,FALSE))),VLOOKUP(BD34,Answers!AA:AB,2,FALSE),"Help!"))</f>
        <v/>
      </c>
      <c r="BG34" s="65" t="str">
        <f>IF(BE34="","",BC34+IF(BE34="XX",VLOOKUP("WRONG",Answers!AA:AB,2,FALSE),BE34)+BF34)</f>
        <v/>
      </c>
      <c r="BH34" s="56">
        <f>Mainframe!Q33</f>
        <v>0</v>
      </c>
      <c r="BI34" s="57" t="str">
        <f>IF(BH34=0,"",IF(NOT(ISNA(VLOOKUP(BH34,Answers!AC:AD,2,FALSE))),VLOOKUP(BH34,Answers!AC:AD,2,FALSE),"Help!"))</f>
        <v/>
      </c>
      <c r="BK34" s="58" t="str">
        <f>IF(BI34="","",BG34+IF(BI34="XX",VLOOKUP("WRONG",Answers!AC:AD,2,FALSE),BI34)+BJ34)</f>
        <v/>
      </c>
      <c r="BL34" s="59">
        <f>Mainframe!R33</f>
        <v>0</v>
      </c>
      <c r="BM34" s="60" t="str">
        <f>IF(BL34=0,"",IF(NOT(ISNA(VLOOKUP(BL34,Answers!AE:AF,2,FALSE))),VLOOKUP(BL34,Answers!AE:AF,2,FALSE),"Help!"))</f>
        <v/>
      </c>
      <c r="BO34" s="61" t="str">
        <f>IF(BM34="","",BK34+IF(BM34="XX",VLOOKUP("WRONG",Answers!AE:AF,2,FALSE),BM34)+BN34)</f>
        <v/>
      </c>
      <c r="BP34" s="35">
        <f>Mainframe!S33</f>
        <v>0</v>
      </c>
      <c r="BQ34" s="36" t="str">
        <f>IF(BP34=0,"",IF(NOT(ISNA(VLOOKUP(BP34,Answers!AG:AH,2,FALSE))),VLOOKUP(BP34,Answers!AG:AH,2,FALSE),"Help!"))</f>
        <v/>
      </c>
      <c r="BS34" s="62" t="str">
        <f>IF(BQ34="","",BO34+IF(BQ34="XX",VLOOKUP("WRONG",Answers!AG:AH,2,FALSE),BQ34)+BR34)</f>
        <v/>
      </c>
      <c r="BT34" s="5">
        <f>Mainframe!T33</f>
        <v>0</v>
      </c>
      <c r="BU34" s="6" t="str">
        <f>IF(BT34=0,"",IF(NOT(ISNA(VLOOKUP(BT34,Answers!AI:AJ,2,FALSE))),VLOOKUP(BT34,Answers!AI:AJ,2,FALSE),"Help!"))</f>
        <v/>
      </c>
      <c r="BW34" s="7" t="str">
        <f>IF(BU34="","",BS34+IF(BU34="XX",VLOOKUP("WRONG",Answers!AI:AJ,2,FALSE),BU34)+BV34)</f>
        <v/>
      </c>
      <c r="BX34" s="8">
        <f>Mainframe!U33</f>
        <v>0</v>
      </c>
      <c r="BY34" s="9" t="str">
        <f>IF(BX34=0,"",IF(NOT(ISNA(VLOOKUP(BX34,Answers!AK:AL,2,FALSE))),VLOOKUP(BX34,Answers!AK:AL,2,FALSE),"Help!"))</f>
        <v/>
      </c>
      <c r="CA34" s="63" t="str">
        <f>IF(BY34="","",BW34+IF(BY34="XX",VLOOKUP("WRONG",Answers!AK:AL,2,FALSE),BY34)+BZ34)</f>
        <v/>
      </c>
      <c r="CB34" s="23">
        <f>Mainframe!V33</f>
        <v>0</v>
      </c>
      <c r="CC34" s="24" t="str">
        <f>IF(CB34=0,"",IF(NOT(ISNA(VLOOKUP(CB34,Answers!AM:AN,2,FALSE))),VLOOKUP(CB34,Answers!AM:AN,2,FALSE),"Help!"))</f>
        <v/>
      </c>
      <c r="CE34" s="64" t="str">
        <f>IF(CC34="","",CA34+IF(CC34="XX",VLOOKUP("WRONG",Answers!AM:AN,2,FALSE),CC34)+CD34)</f>
        <v/>
      </c>
      <c r="CH34" s="67" t="str">
        <f t="shared" si="0"/>
        <v/>
      </c>
      <c r="CI34" s="106" t="str">
        <f t="shared" si="2"/>
        <v/>
      </c>
      <c r="CJ34" s="107" t="str">
        <f t="shared" si="3"/>
        <v/>
      </c>
      <c r="CK34" s="106" t="str">
        <f t="shared" si="4"/>
        <v/>
      </c>
      <c r="CL34" s="108" t="str">
        <f t="shared" si="1"/>
        <v/>
      </c>
    </row>
    <row r="35" spans="1:90" ht="16" customHeight="1">
      <c r="A35" s="4" t="s">
        <v>167</v>
      </c>
      <c r="B35" s="54">
        <f>Mainframe!B34</f>
        <v>0</v>
      </c>
      <c r="C35" s="55">
        <v>33</v>
      </c>
      <c r="D35" s="56">
        <f>Mainframe!C34</f>
        <v>0</v>
      </c>
      <c r="E35" s="57" t="str">
        <f>IF(D35=0,"",IF(NOT(ISNA(VLOOKUP(D35,Answers!A:B,2,FALSE))),VLOOKUP(D35,Answers!A:B,2,FALSE),"Help!"))</f>
        <v/>
      </c>
      <c r="G35" s="58" t="str">
        <f>IF(E35="","",IF(E35="XX",VLOOKUP("WRONG",Answers!A:B,2,FALSE),E35)+F35)</f>
        <v/>
      </c>
      <c r="H35" s="59">
        <f>Mainframe!D34</f>
        <v>0</v>
      </c>
      <c r="I35" s="60" t="str">
        <f>IF(H35=0,"",IF(NOT(ISNA(VLOOKUP(H35,Answers!C:D,2,FALSE))),VLOOKUP(H35,Answers!C:D,2,FALSE),"Help!"))</f>
        <v/>
      </c>
      <c r="K35" s="61" t="str">
        <f>IF(I35="","",G35+IF(I35="XX",VLOOKUP("WRONG",Answers!C:D,2,FALSE),I35)+J35)</f>
        <v/>
      </c>
      <c r="L35" s="35">
        <f>Mainframe!E34</f>
        <v>0</v>
      </c>
      <c r="M35" s="36" t="str">
        <f>IF(L35=0,"",IF(NOT(ISNA(VLOOKUP(L35,Answers!E:F,2,FALSE))),VLOOKUP(L35,Answers!E:F,2,FALSE),"Help!"))</f>
        <v/>
      </c>
      <c r="O35" s="62" t="str">
        <f>IF(M35="","",K35+IF(M35="XX",VLOOKUP("WRONG",Answers!E:F,2,FALSE),M35)+N35)</f>
        <v/>
      </c>
      <c r="P35" s="5">
        <f>Mainframe!F34</f>
        <v>0</v>
      </c>
      <c r="Q35" s="6" t="str">
        <f>IF(P35=0,"",IF(NOT(ISNA(VLOOKUP(P35,Answers!G:H,2,FALSE))),VLOOKUP(P35,Answers!G:H,2,FALSE),"Help!"))</f>
        <v/>
      </c>
      <c r="S35" s="7" t="str">
        <f>IF(Q35="","",O35+IF(Q35="XX",VLOOKUP("WRONG",Answers!G:H,2,FALSE),Q35)+R35)</f>
        <v/>
      </c>
      <c r="T35" s="8">
        <f>Mainframe!G34</f>
        <v>0</v>
      </c>
      <c r="U35" s="9" t="str">
        <f>IF(T35=0,"",IF(NOT(ISNA(VLOOKUP(T35,Answers!I:J,2,FALSE))),VLOOKUP(T35,Answers!I:J,2,FALSE),"Help!"))</f>
        <v/>
      </c>
      <c r="W35" s="63" t="str">
        <f>IF(U35="","",S35+IF(U35="XX",VLOOKUP("WRONG",Answers!I:J,2,FALSE),U35)+V35)</f>
        <v/>
      </c>
      <c r="X35" s="23">
        <f>Mainframe!H34</f>
        <v>0</v>
      </c>
      <c r="Y35" s="24" t="str">
        <f>IF(X35=0,"",IF(NOT(ISNA(VLOOKUP(X35,Answers!K:L,2,FALSE))),VLOOKUP(X35,Answers!K:L,2,FALSE),"Help!"))</f>
        <v/>
      </c>
      <c r="AA35" s="64" t="str">
        <f>IF(Y35="","",W35+IF(Y35="XX",VLOOKUP("WRONG",Answers!K:L,2,FALSE),Y35)+Z35)</f>
        <v/>
      </c>
      <c r="AB35" s="14">
        <f>Mainframe!I34</f>
        <v>0</v>
      </c>
      <c r="AC35" s="15" t="str">
        <f>IF(AB35=0,"",IF(NOT(ISNA(VLOOKUP(AB35,Answers!M:N,2,FALSE))),VLOOKUP(AB35,Answers!M:N,2,FALSE),"Help!"))</f>
        <v/>
      </c>
      <c r="AE35" s="65" t="str">
        <f>IF(AC35="","",AA35+IF(AC35="XX",VLOOKUP("WRONG",Answers!M:N,2,FALSE),AC35)+AD35)</f>
        <v/>
      </c>
      <c r="AF35" s="56">
        <f>Mainframe!J34</f>
        <v>0</v>
      </c>
      <c r="AG35" s="57" t="str">
        <f>IF(AF35=0,"",IF(NOT(ISNA(VLOOKUP(AF35,Answers!O:P,2,FALSE))),VLOOKUP(AF35,Answers!O:P,2,FALSE),"Help!"))</f>
        <v/>
      </c>
      <c r="AI35" s="58" t="str">
        <f>IF(AG35="","",AE35+IF(AG35="XX",VLOOKUP("WRONG",Answers!O:P,2,FALSE),AG35)+AH35)</f>
        <v/>
      </c>
      <c r="AJ35" s="59">
        <f>Mainframe!K34</f>
        <v>0</v>
      </c>
      <c r="AK35" s="60" t="str">
        <f>IF(AJ35=0,"",IF(NOT(ISNA(VLOOKUP(AJ35,Answers!Q:R,2,FALSE))),VLOOKUP(AJ35,Answers!Q:R,2,FALSE),"Help!"))</f>
        <v/>
      </c>
      <c r="AM35" s="61" t="str">
        <f>IF(AK35="","",AI35+IF(AK35="XX",VLOOKUP("WRONG",Answers!Q:R,2,FALSE),AK35)+AL35)</f>
        <v/>
      </c>
      <c r="AN35" s="35">
        <f>Mainframe!L34</f>
        <v>0</v>
      </c>
      <c r="AO35" s="36" t="str">
        <f>IF(AN35=0,"",IF(NOT(ISNA(VLOOKUP(AN35,Answers!S:T,2,FALSE))),VLOOKUP(AN35,Answers!S:T,2,FALSE),"Help!"))</f>
        <v/>
      </c>
      <c r="AQ35" s="62" t="str">
        <f>IF(AO35="","",AM35+IF(AO35="XX",VLOOKUP("WRONG",Answers!S:T,2,FALSE),AO35)+AP35)</f>
        <v/>
      </c>
      <c r="AR35" s="5">
        <f>Mainframe!M34</f>
        <v>0</v>
      </c>
      <c r="AS35" s="6" t="str">
        <f>IF(AR35=0,"",IF(NOT(ISNA(VLOOKUP(AR35,Answers!U:V,2,FALSE))),VLOOKUP(AR35,Answers!U:V,2,FALSE),"Help!"))</f>
        <v/>
      </c>
      <c r="AU35" s="7" t="str">
        <f>IF(AS35="","",AQ35+IF(AS35="XX",VLOOKUP("WRONG",Answers!U:V,2,FALSE),AS35)+AT35)</f>
        <v/>
      </c>
      <c r="AV35" s="8">
        <f>Mainframe!N34</f>
        <v>0</v>
      </c>
      <c r="AW35" s="9" t="str">
        <f>IF(AV35=0,"",IF(NOT(ISNA(VLOOKUP(AV35,Answers!W:X,2,FALSE))),VLOOKUP(AV35,Answers!W:X,2,FALSE),"Help!"))</f>
        <v/>
      </c>
      <c r="AY35" s="63" t="str">
        <f>IF(AW35="","",AU35+IF(AW35="XX",VLOOKUP("WRONG",Answers!W:X,2,FALSE),AW35)+AX35)</f>
        <v/>
      </c>
      <c r="AZ35" s="23">
        <f>Mainframe!O34</f>
        <v>0</v>
      </c>
      <c r="BA35" s="24" t="str">
        <f>IF(AZ35=0,"",IF(NOT(ISNA(VLOOKUP(AZ35,Answers!Y:Z,2,FALSE))),VLOOKUP(AZ35,Answers!Y:Z,2,FALSE),"Help!"))</f>
        <v/>
      </c>
      <c r="BC35" s="64" t="str">
        <f>IF(BA35="","",AY35+IF(BA35="XX",VLOOKUP("WRONG",Answers!Y:Z,2,FALSE),BA35)+BB35)</f>
        <v/>
      </c>
      <c r="BD35" s="14">
        <f>Mainframe!P34</f>
        <v>0</v>
      </c>
      <c r="BE35" s="15" t="str">
        <f>IF(BD35=0,"",IF(NOT(ISNA(VLOOKUP(BD35,Answers!AA:AB,2,FALSE))),VLOOKUP(BD35,Answers!AA:AB,2,FALSE),"Help!"))</f>
        <v/>
      </c>
      <c r="BG35" s="65" t="str">
        <f>IF(BE35="","",BC35+IF(BE35="XX",VLOOKUP("WRONG",Answers!AA:AB,2,FALSE),BE35)+BF35)</f>
        <v/>
      </c>
      <c r="BH35" s="56">
        <f>Mainframe!Q34</f>
        <v>0</v>
      </c>
      <c r="BI35" s="57" t="str">
        <f>IF(BH35=0,"",IF(NOT(ISNA(VLOOKUP(BH35,Answers!AC:AD,2,FALSE))),VLOOKUP(BH35,Answers!AC:AD,2,FALSE),"Help!"))</f>
        <v/>
      </c>
      <c r="BK35" s="58" t="str">
        <f>IF(BI35="","",BG35+IF(BI35="XX",VLOOKUP("WRONG",Answers!AC:AD,2,FALSE),BI35)+BJ35)</f>
        <v/>
      </c>
      <c r="BL35" s="59">
        <f>Mainframe!R34</f>
        <v>0</v>
      </c>
      <c r="BM35" s="60" t="str">
        <f>IF(BL35=0,"",IF(NOT(ISNA(VLOOKUP(BL35,Answers!AE:AF,2,FALSE))),VLOOKUP(BL35,Answers!AE:AF,2,FALSE),"Help!"))</f>
        <v/>
      </c>
      <c r="BO35" s="61" t="str">
        <f>IF(BM35="","",BK35+IF(BM35="XX",VLOOKUP("WRONG",Answers!AE:AF,2,FALSE),BM35)+BN35)</f>
        <v/>
      </c>
      <c r="BP35" s="35">
        <f>Mainframe!S34</f>
        <v>0</v>
      </c>
      <c r="BQ35" s="36" t="str">
        <f>IF(BP35=0,"",IF(NOT(ISNA(VLOOKUP(BP35,Answers!AG:AH,2,FALSE))),VLOOKUP(BP35,Answers!AG:AH,2,FALSE),"Help!"))</f>
        <v/>
      </c>
      <c r="BS35" s="62" t="str">
        <f>IF(BQ35="","",BO35+IF(BQ35="XX",VLOOKUP("WRONG",Answers!AG:AH,2,FALSE),BQ35)+BR35)</f>
        <v/>
      </c>
      <c r="BT35" s="5">
        <f>Mainframe!T34</f>
        <v>0</v>
      </c>
      <c r="BU35" s="6" t="str">
        <f>IF(BT35=0,"",IF(NOT(ISNA(VLOOKUP(BT35,Answers!AI:AJ,2,FALSE))),VLOOKUP(BT35,Answers!AI:AJ,2,FALSE),"Help!"))</f>
        <v/>
      </c>
      <c r="BW35" s="7" t="str">
        <f>IF(BU35="","",BS35+IF(BU35="XX",VLOOKUP("WRONG",Answers!AI:AJ,2,FALSE),BU35)+BV35)</f>
        <v/>
      </c>
      <c r="BX35" s="8">
        <f>Mainframe!U34</f>
        <v>0</v>
      </c>
      <c r="BY35" s="9" t="str">
        <f>IF(BX35=0,"",IF(NOT(ISNA(VLOOKUP(BX35,Answers!AK:AL,2,FALSE))),VLOOKUP(BX35,Answers!AK:AL,2,FALSE),"Help!"))</f>
        <v/>
      </c>
      <c r="CA35" s="63" t="str">
        <f>IF(BY35="","",BW35+IF(BY35="XX",VLOOKUP("WRONG",Answers!AK:AL,2,FALSE),BY35)+BZ35)</f>
        <v/>
      </c>
      <c r="CB35" s="23">
        <f>Mainframe!V34</f>
        <v>0</v>
      </c>
      <c r="CC35" s="24" t="str">
        <f>IF(CB35=0,"",IF(NOT(ISNA(VLOOKUP(CB35,Answers!AM:AN,2,FALSE))),VLOOKUP(CB35,Answers!AM:AN,2,FALSE),"Help!"))</f>
        <v/>
      </c>
      <c r="CE35" s="64" t="str">
        <f>IF(CC35="","",CA35+IF(CC35="XX",VLOOKUP("WRONG",Answers!AM:AN,2,FALSE),CC35)+CD35)</f>
        <v/>
      </c>
      <c r="CH35" s="67" t="str">
        <f t="shared" ref="CH35:CH55" si="5">IF(B35=0,"",IF(INDEX($B:$CE,ROW(),1)=0,"",IF(INDEX($B:$CE,ROW(),4*$CH$1+2)=INDEX($B:$CE,ROW()-1,4*$CH$1+2),$CH34,ROW()-2)))</f>
        <v/>
      </c>
      <c r="CI35" s="106" t="str">
        <f t="shared" si="2"/>
        <v/>
      </c>
      <c r="CJ35" s="107" t="str">
        <f t="shared" si="3"/>
        <v/>
      </c>
      <c r="CK35" s="106" t="str">
        <f t="shared" si="4"/>
        <v/>
      </c>
      <c r="CL35" s="108" t="str">
        <f t="shared" ref="CL35:CL55" si="6">IF(B35=0,"",CONCATENATE(INDEX($CH:$CL,ROW(),1), ". ", INDEX($B:$CE,ROW(),1), " — [b]", INDEX($B:$CE,ROW(),$CH$1*4+2),"[/b] pts"))</f>
        <v/>
      </c>
    </row>
    <row r="36" spans="1:90" ht="16" customHeight="1">
      <c r="A36" s="4" t="s">
        <v>167</v>
      </c>
      <c r="B36" s="54">
        <f>Mainframe!B35</f>
        <v>0</v>
      </c>
      <c r="C36" s="55">
        <v>34</v>
      </c>
      <c r="D36" s="56">
        <f>Mainframe!C35</f>
        <v>0</v>
      </c>
      <c r="E36" s="57" t="str">
        <f>IF(D36=0,"",IF(NOT(ISNA(VLOOKUP(D36,Answers!A:B,2,FALSE))),VLOOKUP(D36,Answers!A:B,2,FALSE),"Help!"))</f>
        <v/>
      </c>
      <c r="G36" s="58" t="str">
        <f>IF(E36="","",IF(E36="XX",VLOOKUP("WRONG",Answers!A:B,2,FALSE),E36)+F36)</f>
        <v/>
      </c>
      <c r="H36" s="59">
        <f>Mainframe!D35</f>
        <v>0</v>
      </c>
      <c r="I36" s="60" t="str">
        <f>IF(H36=0,"",IF(NOT(ISNA(VLOOKUP(H36,Answers!C:D,2,FALSE))),VLOOKUP(H36,Answers!C:D,2,FALSE),"Help!"))</f>
        <v/>
      </c>
      <c r="K36" s="61" t="str">
        <f>IF(I36="","",G36+IF(I36="XX",VLOOKUP("WRONG",Answers!C:D,2,FALSE),I36)+J36)</f>
        <v/>
      </c>
      <c r="L36" s="35">
        <f>Mainframe!E35</f>
        <v>0</v>
      </c>
      <c r="M36" s="36" t="str">
        <f>IF(L36=0,"",IF(NOT(ISNA(VLOOKUP(L36,Answers!E:F,2,FALSE))),VLOOKUP(L36,Answers!E:F,2,FALSE),"Help!"))</f>
        <v/>
      </c>
      <c r="O36" s="62" t="str">
        <f>IF(M36="","",K36+IF(M36="XX",VLOOKUP("WRONG",Answers!E:F,2,FALSE),M36)+N36)</f>
        <v/>
      </c>
      <c r="P36" s="5">
        <f>Mainframe!F35</f>
        <v>0</v>
      </c>
      <c r="Q36" s="6" t="str">
        <f>IF(P36=0,"",IF(NOT(ISNA(VLOOKUP(P36,Answers!G:H,2,FALSE))),VLOOKUP(P36,Answers!G:H,2,FALSE),"Help!"))</f>
        <v/>
      </c>
      <c r="S36" s="7" t="str">
        <f>IF(Q36="","",O36+IF(Q36="XX",VLOOKUP("WRONG",Answers!G:H,2,FALSE),Q36)+R36)</f>
        <v/>
      </c>
      <c r="T36" s="8">
        <f>Mainframe!G35</f>
        <v>0</v>
      </c>
      <c r="U36" s="9" t="str">
        <f>IF(T36=0,"",IF(NOT(ISNA(VLOOKUP(T36,Answers!I:J,2,FALSE))),VLOOKUP(T36,Answers!I:J,2,FALSE),"Help!"))</f>
        <v/>
      </c>
      <c r="W36" s="63" t="str">
        <f>IF(U36="","",S36+IF(U36="XX",VLOOKUP("WRONG",Answers!I:J,2,FALSE),U36)+V36)</f>
        <v/>
      </c>
      <c r="X36" s="23">
        <f>Mainframe!H35</f>
        <v>0</v>
      </c>
      <c r="Y36" s="24" t="str">
        <f>IF(X36=0,"",IF(NOT(ISNA(VLOOKUP(X36,Answers!K:L,2,FALSE))),VLOOKUP(X36,Answers!K:L,2,FALSE),"Help!"))</f>
        <v/>
      </c>
      <c r="AA36" s="64" t="str">
        <f>IF(Y36="","",W36+IF(Y36="XX",VLOOKUP("WRONG",Answers!K:L,2,FALSE),Y36)+Z36)</f>
        <v/>
      </c>
      <c r="AB36" s="14">
        <f>Mainframe!I35</f>
        <v>0</v>
      </c>
      <c r="AC36" s="15" t="str">
        <f>IF(AB36=0,"",IF(NOT(ISNA(VLOOKUP(AB36,Answers!M:N,2,FALSE))),VLOOKUP(AB36,Answers!M:N,2,FALSE),"Help!"))</f>
        <v/>
      </c>
      <c r="AE36" s="65" t="str">
        <f>IF(AC36="","",AA36+IF(AC36="XX",VLOOKUP("WRONG",Answers!M:N,2,FALSE),AC36)+AD36)</f>
        <v/>
      </c>
      <c r="AF36" s="56">
        <f>Mainframe!J35</f>
        <v>0</v>
      </c>
      <c r="AG36" s="57" t="str">
        <f>IF(AF36=0,"",IF(NOT(ISNA(VLOOKUP(AF36,Answers!O:P,2,FALSE))),VLOOKUP(AF36,Answers!O:P,2,FALSE),"Help!"))</f>
        <v/>
      </c>
      <c r="AI36" s="58" t="str">
        <f>IF(AG36="","",AE36+IF(AG36="XX",VLOOKUP("WRONG",Answers!O:P,2,FALSE),AG36)+AH36)</f>
        <v/>
      </c>
      <c r="AJ36" s="59">
        <f>Mainframe!K35</f>
        <v>0</v>
      </c>
      <c r="AK36" s="60" t="str">
        <f>IF(AJ36=0,"",IF(NOT(ISNA(VLOOKUP(AJ36,Answers!Q:R,2,FALSE))),VLOOKUP(AJ36,Answers!Q:R,2,FALSE),"Help!"))</f>
        <v/>
      </c>
      <c r="AM36" s="61" t="str">
        <f>IF(AK36="","",AI36+IF(AK36="XX",VLOOKUP("WRONG",Answers!Q:R,2,FALSE),AK36)+AL36)</f>
        <v/>
      </c>
      <c r="AN36" s="35">
        <f>Mainframe!L35</f>
        <v>0</v>
      </c>
      <c r="AO36" s="36" t="str">
        <f>IF(AN36=0,"",IF(NOT(ISNA(VLOOKUP(AN36,Answers!S:T,2,FALSE))),VLOOKUP(AN36,Answers!S:T,2,FALSE),"Help!"))</f>
        <v/>
      </c>
      <c r="AQ36" s="62" t="str">
        <f>IF(AO36="","",AM36+IF(AO36="XX",VLOOKUP("WRONG",Answers!S:T,2,FALSE),AO36)+AP36)</f>
        <v/>
      </c>
      <c r="AR36" s="5">
        <f>Mainframe!M35</f>
        <v>0</v>
      </c>
      <c r="AS36" s="6" t="str">
        <f>IF(AR36=0,"",IF(NOT(ISNA(VLOOKUP(AR36,Answers!U:V,2,FALSE))),VLOOKUP(AR36,Answers!U:V,2,FALSE),"Help!"))</f>
        <v/>
      </c>
      <c r="AU36" s="7" t="str">
        <f>IF(AS36="","",AQ36+IF(AS36="XX",VLOOKUP("WRONG",Answers!U:V,2,FALSE),AS36)+AT36)</f>
        <v/>
      </c>
      <c r="AV36" s="8">
        <f>Mainframe!N35</f>
        <v>0</v>
      </c>
      <c r="AW36" s="9" t="str">
        <f>IF(AV36=0,"",IF(NOT(ISNA(VLOOKUP(AV36,Answers!W:X,2,FALSE))),VLOOKUP(AV36,Answers!W:X,2,FALSE),"Help!"))</f>
        <v/>
      </c>
      <c r="AY36" s="63" t="str">
        <f>IF(AW36="","",AU36+IF(AW36="XX",VLOOKUP("WRONG",Answers!W:X,2,FALSE),AW36)+AX36)</f>
        <v/>
      </c>
      <c r="AZ36" s="23">
        <f>Mainframe!O35</f>
        <v>0</v>
      </c>
      <c r="BA36" s="24" t="str">
        <f>IF(AZ36=0,"",IF(NOT(ISNA(VLOOKUP(AZ36,Answers!Y:Z,2,FALSE))),VLOOKUP(AZ36,Answers!Y:Z,2,FALSE),"Help!"))</f>
        <v/>
      </c>
      <c r="BC36" s="64" t="str">
        <f>IF(BA36="","",AY36+IF(BA36="XX",VLOOKUP("WRONG",Answers!Y:Z,2,FALSE),BA36)+BB36)</f>
        <v/>
      </c>
      <c r="BD36" s="14">
        <f>Mainframe!P35</f>
        <v>0</v>
      </c>
      <c r="BE36" s="15" t="str">
        <f>IF(BD36=0,"",IF(NOT(ISNA(VLOOKUP(BD36,Answers!AA:AB,2,FALSE))),VLOOKUP(BD36,Answers!AA:AB,2,FALSE),"Help!"))</f>
        <v/>
      </c>
      <c r="BG36" s="65" t="str">
        <f>IF(BE36="","",BC36+IF(BE36="XX",VLOOKUP("WRONG",Answers!AA:AB,2,FALSE),BE36)+BF36)</f>
        <v/>
      </c>
      <c r="BH36" s="56">
        <f>Mainframe!Q35</f>
        <v>0</v>
      </c>
      <c r="BI36" s="57" t="str">
        <f>IF(BH36=0,"",IF(NOT(ISNA(VLOOKUP(BH36,Answers!AC:AD,2,FALSE))),VLOOKUP(BH36,Answers!AC:AD,2,FALSE),"Help!"))</f>
        <v/>
      </c>
      <c r="BK36" s="58" t="str">
        <f>IF(BI36="","",BG36+IF(BI36="XX",VLOOKUP("WRONG",Answers!AC:AD,2,FALSE),BI36)+BJ36)</f>
        <v/>
      </c>
      <c r="BL36" s="59">
        <f>Mainframe!R35</f>
        <v>0</v>
      </c>
      <c r="BM36" s="60" t="str">
        <f>IF(BL36=0,"",IF(NOT(ISNA(VLOOKUP(BL36,Answers!AE:AF,2,FALSE))),VLOOKUP(BL36,Answers!AE:AF,2,FALSE),"Help!"))</f>
        <v/>
      </c>
      <c r="BO36" s="61" t="str">
        <f>IF(BM36="","",BK36+IF(BM36="XX",VLOOKUP("WRONG",Answers!AE:AF,2,FALSE),BM36)+BN36)</f>
        <v/>
      </c>
      <c r="BP36" s="35">
        <f>Mainframe!S35</f>
        <v>0</v>
      </c>
      <c r="BQ36" s="36" t="str">
        <f>IF(BP36=0,"",IF(NOT(ISNA(VLOOKUP(BP36,Answers!AG:AH,2,FALSE))),VLOOKUP(BP36,Answers!AG:AH,2,FALSE),"Help!"))</f>
        <v/>
      </c>
      <c r="BS36" s="62" t="str">
        <f>IF(BQ36="","",BO36+IF(BQ36="XX",VLOOKUP("WRONG",Answers!AG:AH,2,FALSE),BQ36)+BR36)</f>
        <v/>
      </c>
      <c r="BT36" s="5">
        <f>Mainframe!T35</f>
        <v>0</v>
      </c>
      <c r="BU36" s="6" t="str">
        <f>IF(BT36=0,"",IF(NOT(ISNA(VLOOKUP(BT36,Answers!AI:AJ,2,FALSE))),VLOOKUP(BT36,Answers!AI:AJ,2,FALSE),"Help!"))</f>
        <v/>
      </c>
      <c r="BW36" s="7" t="str">
        <f>IF(BU36="","",BS36+IF(BU36="XX",VLOOKUP("WRONG",Answers!AI:AJ,2,FALSE),BU36)+BV36)</f>
        <v/>
      </c>
      <c r="BX36" s="8">
        <f>Mainframe!U35</f>
        <v>0</v>
      </c>
      <c r="BY36" s="9" t="str">
        <f>IF(BX36=0,"",IF(NOT(ISNA(VLOOKUP(BX36,Answers!AK:AL,2,FALSE))),VLOOKUP(BX36,Answers!AK:AL,2,FALSE),"Help!"))</f>
        <v/>
      </c>
      <c r="CA36" s="63" t="str">
        <f>IF(BY36="","",BW36+IF(BY36="XX",VLOOKUP("WRONG",Answers!AK:AL,2,FALSE),BY36)+BZ36)</f>
        <v/>
      </c>
      <c r="CB36" s="23">
        <f>Mainframe!V35</f>
        <v>0</v>
      </c>
      <c r="CC36" s="24" t="str">
        <f>IF(CB36=0,"",IF(NOT(ISNA(VLOOKUP(CB36,Answers!AM:AN,2,FALSE))),VLOOKUP(CB36,Answers!AM:AN,2,FALSE),"Help!"))</f>
        <v/>
      </c>
      <c r="CE36" s="64" t="str">
        <f>IF(CC36="","",CA36+IF(CC36="XX",VLOOKUP("WRONG",Answers!AM:AN,2,FALSE),CC36)+CD36)</f>
        <v/>
      </c>
      <c r="CH36" s="67" t="str">
        <f t="shared" si="5"/>
        <v/>
      </c>
      <c r="CI36" s="106" t="str">
        <f t="shared" si="2"/>
        <v/>
      </c>
      <c r="CJ36" s="107" t="str">
        <f t="shared" si="3"/>
        <v/>
      </c>
      <c r="CK36" s="106" t="str">
        <f t="shared" si="4"/>
        <v/>
      </c>
      <c r="CL36" s="108" t="str">
        <f t="shared" si="6"/>
        <v/>
      </c>
    </row>
    <row r="37" spans="1:90" ht="16" customHeight="1">
      <c r="A37" s="4" t="s">
        <v>167</v>
      </c>
      <c r="B37" s="54">
        <f>Mainframe!B36</f>
        <v>0</v>
      </c>
      <c r="C37" s="55">
        <v>35</v>
      </c>
      <c r="D37" s="56">
        <f>Mainframe!C36</f>
        <v>0</v>
      </c>
      <c r="E37" s="57" t="str">
        <f>IF(D37=0,"",IF(NOT(ISNA(VLOOKUP(D37,Answers!A:B,2,FALSE))),VLOOKUP(D37,Answers!A:B,2,FALSE),"Help!"))</f>
        <v/>
      </c>
      <c r="G37" s="58" t="str">
        <f>IF(E37="","",IF(E37="XX",VLOOKUP("WRONG",Answers!A:B,2,FALSE),E37)+F37)</f>
        <v/>
      </c>
      <c r="H37" s="59">
        <f>Mainframe!D36</f>
        <v>0</v>
      </c>
      <c r="I37" s="60" t="str">
        <f>IF(H37=0,"",IF(NOT(ISNA(VLOOKUP(H37,Answers!C:D,2,FALSE))),VLOOKUP(H37,Answers!C:D,2,FALSE),"Help!"))</f>
        <v/>
      </c>
      <c r="K37" s="61" t="str">
        <f>IF(I37="","",G37+IF(I37="XX",VLOOKUP("WRONG",Answers!C:D,2,FALSE),I37)+J37)</f>
        <v/>
      </c>
      <c r="L37" s="35">
        <f>Mainframe!E36</f>
        <v>0</v>
      </c>
      <c r="M37" s="36" t="str">
        <f>IF(L37=0,"",IF(NOT(ISNA(VLOOKUP(L37,Answers!E:F,2,FALSE))),VLOOKUP(L37,Answers!E:F,2,FALSE),"Help!"))</f>
        <v/>
      </c>
      <c r="O37" s="62" t="str">
        <f>IF(M37="","",K37+IF(M37="XX",VLOOKUP("WRONG",Answers!E:F,2,FALSE),M37)+N37)</f>
        <v/>
      </c>
      <c r="P37" s="5">
        <f>Mainframe!F36</f>
        <v>0</v>
      </c>
      <c r="Q37" s="6" t="str">
        <f>IF(P37=0,"",IF(NOT(ISNA(VLOOKUP(P37,Answers!G:H,2,FALSE))),VLOOKUP(P37,Answers!G:H,2,FALSE),"Help!"))</f>
        <v/>
      </c>
      <c r="S37" s="7" t="str">
        <f>IF(Q37="","",O37+IF(Q37="XX",VLOOKUP("WRONG",Answers!G:H,2,FALSE),Q37)+R37)</f>
        <v/>
      </c>
      <c r="T37" s="8">
        <f>Mainframe!G36</f>
        <v>0</v>
      </c>
      <c r="U37" s="9" t="str">
        <f>IF(T37=0,"",IF(NOT(ISNA(VLOOKUP(T37,Answers!I:J,2,FALSE))),VLOOKUP(T37,Answers!I:J,2,FALSE),"Help!"))</f>
        <v/>
      </c>
      <c r="W37" s="63" t="str">
        <f>IF(U37="","",S37+IF(U37="XX",VLOOKUP("WRONG",Answers!I:J,2,FALSE),U37)+V37)</f>
        <v/>
      </c>
      <c r="X37" s="23">
        <f>Mainframe!H36</f>
        <v>0</v>
      </c>
      <c r="Y37" s="24" t="str">
        <f>IF(X37=0,"",IF(NOT(ISNA(VLOOKUP(X37,Answers!K:L,2,FALSE))),VLOOKUP(X37,Answers!K:L,2,FALSE),"Help!"))</f>
        <v/>
      </c>
      <c r="AA37" s="64" t="str">
        <f>IF(Y37="","",W37+IF(Y37="XX",VLOOKUP("WRONG",Answers!K:L,2,FALSE),Y37)+Z37)</f>
        <v/>
      </c>
      <c r="AB37" s="14">
        <f>Mainframe!I36</f>
        <v>0</v>
      </c>
      <c r="AC37" s="15" t="str">
        <f>IF(AB37=0,"",IF(NOT(ISNA(VLOOKUP(AB37,Answers!M:N,2,FALSE))),VLOOKUP(AB37,Answers!M:N,2,FALSE),"Help!"))</f>
        <v/>
      </c>
      <c r="AE37" s="65" t="str">
        <f>IF(AC37="","",AA37+IF(AC37="XX",VLOOKUP("WRONG",Answers!M:N,2,FALSE),AC37)+AD37)</f>
        <v/>
      </c>
      <c r="AF37" s="56">
        <f>Mainframe!J36</f>
        <v>0</v>
      </c>
      <c r="AG37" s="57" t="str">
        <f>IF(AF37=0,"",IF(NOT(ISNA(VLOOKUP(AF37,Answers!O:P,2,FALSE))),VLOOKUP(AF37,Answers!O:P,2,FALSE),"Help!"))</f>
        <v/>
      </c>
      <c r="AI37" s="58" t="str">
        <f>IF(AG37="","",AE37+IF(AG37="XX",VLOOKUP("WRONG",Answers!O:P,2,FALSE),AG37)+AH37)</f>
        <v/>
      </c>
      <c r="AJ37" s="59">
        <f>Mainframe!K36</f>
        <v>0</v>
      </c>
      <c r="AK37" s="60" t="str">
        <f>IF(AJ37=0,"",IF(NOT(ISNA(VLOOKUP(AJ37,Answers!Q:R,2,FALSE))),VLOOKUP(AJ37,Answers!Q:R,2,FALSE),"Help!"))</f>
        <v/>
      </c>
      <c r="AM37" s="61" t="str">
        <f>IF(AK37="","",AI37+IF(AK37="XX",VLOOKUP("WRONG",Answers!Q:R,2,FALSE),AK37)+AL37)</f>
        <v/>
      </c>
      <c r="AN37" s="35">
        <f>Mainframe!L36</f>
        <v>0</v>
      </c>
      <c r="AO37" s="36" t="str">
        <f>IF(AN37=0,"",IF(NOT(ISNA(VLOOKUP(AN37,Answers!S:T,2,FALSE))),VLOOKUP(AN37,Answers!S:T,2,FALSE),"Help!"))</f>
        <v/>
      </c>
      <c r="AQ37" s="62" t="str">
        <f>IF(AO37="","",AM37+IF(AO37="XX",VLOOKUP("WRONG",Answers!S:T,2,FALSE),AO37)+AP37)</f>
        <v/>
      </c>
      <c r="AR37" s="5">
        <f>Mainframe!M36</f>
        <v>0</v>
      </c>
      <c r="AS37" s="6" t="str">
        <f>IF(AR37=0,"",IF(NOT(ISNA(VLOOKUP(AR37,Answers!U:V,2,FALSE))),VLOOKUP(AR37,Answers!U:V,2,FALSE),"Help!"))</f>
        <v/>
      </c>
      <c r="AU37" s="7" t="str">
        <f>IF(AS37="","",AQ37+IF(AS37="XX",VLOOKUP("WRONG",Answers!U:V,2,FALSE),AS37)+AT37)</f>
        <v/>
      </c>
      <c r="AV37" s="8">
        <f>Mainframe!N36</f>
        <v>0</v>
      </c>
      <c r="AW37" s="9" t="str">
        <f>IF(AV37=0,"",IF(NOT(ISNA(VLOOKUP(AV37,Answers!W:X,2,FALSE))),VLOOKUP(AV37,Answers!W:X,2,FALSE),"Help!"))</f>
        <v/>
      </c>
      <c r="AY37" s="63" t="str">
        <f>IF(AW37="","",AU37+IF(AW37="XX",VLOOKUP("WRONG",Answers!W:X,2,FALSE),AW37)+AX37)</f>
        <v/>
      </c>
      <c r="AZ37" s="23">
        <f>Mainframe!O36</f>
        <v>0</v>
      </c>
      <c r="BA37" s="24" t="str">
        <f>IF(AZ37=0,"",IF(NOT(ISNA(VLOOKUP(AZ37,Answers!Y:Z,2,FALSE))),VLOOKUP(AZ37,Answers!Y:Z,2,FALSE),"Help!"))</f>
        <v/>
      </c>
      <c r="BC37" s="64" t="str">
        <f>IF(BA37="","",AY37+IF(BA37="XX",VLOOKUP("WRONG",Answers!Y:Z,2,FALSE),BA37)+BB37)</f>
        <v/>
      </c>
      <c r="BD37" s="14">
        <f>Mainframe!P36</f>
        <v>0</v>
      </c>
      <c r="BE37" s="15" t="str">
        <f>IF(BD37=0,"",IF(NOT(ISNA(VLOOKUP(BD37,Answers!AA:AB,2,FALSE))),VLOOKUP(BD37,Answers!AA:AB,2,FALSE),"Help!"))</f>
        <v/>
      </c>
      <c r="BG37" s="65" t="str">
        <f>IF(BE37="","",BC37+IF(BE37="XX",VLOOKUP("WRONG",Answers!AA:AB,2,FALSE),BE37)+BF37)</f>
        <v/>
      </c>
      <c r="BH37" s="56">
        <f>Mainframe!Q36</f>
        <v>0</v>
      </c>
      <c r="BI37" s="57" t="str">
        <f>IF(BH37=0,"",IF(NOT(ISNA(VLOOKUP(BH37,Answers!AC:AD,2,FALSE))),VLOOKUP(BH37,Answers!AC:AD,2,FALSE),"Help!"))</f>
        <v/>
      </c>
      <c r="BK37" s="58" t="str">
        <f>IF(BI37="","",BG37+IF(BI37="XX",VLOOKUP("WRONG",Answers!AC:AD,2,FALSE),BI37)+BJ37)</f>
        <v/>
      </c>
      <c r="BL37" s="59">
        <f>Mainframe!R36</f>
        <v>0</v>
      </c>
      <c r="BM37" s="60" t="str">
        <f>IF(BL37=0,"",IF(NOT(ISNA(VLOOKUP(BL37,Answers!AE:AF,2,FALSE))),VLOOKUP(BL37,Answers!AE:AF,2,FALSE),"Help!"))</f>
        <v/>
      </c>
      <c r="BO37" s="61" t="str">
        <f>IF(BM37="","",BK37+IF(BM37="XX",VLOOKUP("WRONG",Answers!AE:AF,2,FALSE),BM37)+BN37)</f>
        <v/>
      </c>
      <c r="BP37" s="35">
        <f>Mainframe!S36</f>
        <v>0</v>
      </c>
      <c r="BQ37" s="36" t="str">
        <f>IF(BP37=0,"",IF(NOT(ISNA(VLOOKUP(BP37,Answers!AG:AH,2,FALSE))),VLOOKUP(BP37,Answers!AG:AH,2,FALSE),"Help!"))</f>
        <v/>
      </c>
      <c r="BS37" s="62" t="str">
        <f>IF(BQ37="","",BO37+IF(BQ37="XX",VLOOKUP("WRONG",Answers!AG:AH,2,FALSE),BQ37)+BR37)</f>
        <v/>
      </c>
      <c r="BT37" s="5">
        <f>Mainframe!T36</f>
        <v>0</v>
      </c>
      <c r="BU37" s="6" t="str">
        <f>IF(BT37=0,"",IF(NOT(ISNA(VLOOKUP(BT37,Answers!AI:AJ,2,FALSE))),VLOOKUP(BT37,Answers!AI:AJ,2,FALSE),"Help!"))</f>
        <v/>
      </c>
      <c r="BW37" s="7" t="str">
        <f>IF(BU37="","",BS37+IF(BU37="XX",VLOOKUP("WRONG",Answers!AI:AJ,2,FALSE),BU37)+BV37)</f>
        <v/>
      </c>
      <c r="BX37" s="8">
        <f>Mainframe!U36</f>
        <v>0</v>
      </c>
      <c r="BY37" s="9" t="str">
        <f>IF(BX37=0,"",IF(NOT(ISNA(VLOOKUP(BX37,Answers!AK:AL,2,FALSE))),VLOOKUP(BX37,Answers!AK:AL,2,FALSE),"Help!"))</f>
        <v/>
      </c>
      <c r="CA37" s="63" t="str">
        <f>IF(BY37="","",BW37+IF(BY37="XX",VLOOKUP("WRONG",Answers!AK:AL,2,FALSE),BY37)+BZ37)</f>
        <v/>
      </c>
      <c r="CB37" s="23">
        <f>Mainframe!V36</f>
        <v>0</v>
      </c>
      <c r="CC37" s="24" t="str">
        <f>IF(CB37=0,"",IF(NOT(ISNA(VLOOKUP(CB37,Answers!AM:AN,2,FALSE))),VLOOKUP(CB37,Answers!AM:AN,2,FALSE),"Help!"))</f>
        <v/>
      </c>
      <c r="CE37" s="64" t="str">
        <f>IF(CC37="","",CA37+IF(CC37="XX",VLOOKUP("WRONG",Answers!AM:AN,2,FALSE),CC37)+CD37)</f>
        <v/>
      </c>
      <c r="CH37" s="67" t="str">
        <f t="shared" si="5"/>
        <v/>
      </c>
      <c r="CI37" s="106" t="str">
        <f t="shared" si="2"/>
        <v/>
      </c>
      <c r="CJ37" s="107" t="str">
        <f t="shared" si="3"/>
        <v/>
      </c>
      <c r="CK37" s="106" t="str">
        <f t="shared" si="4"/>
        <v/>
      </c>
      <c r="CL37" s="108" t="str">
        <f t="shared" si="6"/>
        <v/>
      </c>
    </row>
    <row r="38" spans="1:90" ht="16" customHeight="1">
      <c r="A38" s="4" t="s">
        <v>167</v>
      </c>
      <c r="B38" s="54">
        <f>Mainframe!B37</f>
        <v>0</v>
      </c>
      <c r="C38" s="55">
        <v>36</v>
      </c>
      <c r="D38" s="56">
        <f>Mainframe!C37</f>
        <v>0</v>
      </c>
      <c r="E38" s="57" t="str">
        <f>IF(D38=0,"",IF(NOT(ISNA(VLOOKUP(D38,Answers!A:B,2,FALSE))),VLOOKUP(D38,Answers!A:B,2,FALSE),"Help!"))</f>
        <v/>
      </c>
      <c r="G38" s="58" t="str">
        <f>IF(E38="","",IF(E38="XX",VLOOKUP("WRONG",Answers!A:B,2,FALSE),E38)+F38)</f>
        <v/>
      </c>
      <c r="H38" s="59">
        <f>Mainframe!D37</f>
        <v>0</v>
      </c>
      <c r="I38" s="60" t="str">
        <f>IF(H38=0,"",IF(NOT(ISNA(VLOOKUP(H38,Answers!C:D,2,FALSE))),VLOOKUP(H38,Answers!C:D,2,FALSE),"Help!"))</f>
        <v/>
      </c>
      <c r="K38" s="61" t="str">
        <f>IF(I38="","",G38+IF(I38="XX",VLOOKUP("WRONG",Answers!C:D,2,FALSE),I38)+J38)</f>
        <v/>
      </c>
      <c r="L38" s="35">
        <f>Mainframe!E37</f>
        <v>0</v>
      </c>
      <c r="M38" s="36" t="str">
        <f>IF(L38=0,"",IF(NOT(ISNA(VLOOKUP(L38,Answers!E:F,2,FALSE))),VLOOKUP(L38,Answers!E:F,2,FALSE),"Help!"))</f>
        <v/>
      </c>
      <c r="O38" s="62" t="str">
        <f>IF(M38="","",K38+IF(M38="XX",VLOOKUP("WRONG",Answers!E:F,2,FALSE),M38)+N38)</f>
        <v/>
      </c>
      <c r="P38" s="5">
        <f>Mainframe!F37</f>
        <v>0</v>
      </c>
      <c r="Q38" s="6" t="str">
        <f>IF(P38=0,"",IF(NOT(ISNA(VLOOKUP(P38,Answers!G:H,2,FALSE))),VLOOKUP(P38,Answers!G:H,2,FALSE),"Help!"))</f>
        <v/>
      </c>
      <c r="S38" s="7" t="str">
        <f>IF(Q38="","",O38+IF(Q38="XX",VLOOKUP("WRONG",Answers!G:H,2,FALSE),Q38)+R38)</f>
        <v/>
      </c>
      <c r="T38" s="8">
        <f>Mainframe!G37</f>
        <v>0</v>
      </c>
      <c r="U38" s="9" t="str">
        <f>IF(T38=0,"",IF(NOT(ISNA(VLOOKUP(T38,Answers!I:J,2,FALSE))),VLOOKUP(T38,Answers!I:J,2,FALSE),"Help!"))</f>
        <v/>
      </c>
      <c r="W38" s="63" t="str">
        <f>IF(U38="","",S38+IF(U38="XX",VLOOKUP("WRONG",Answers!I:J,2,FALSE),U38)+V38)</f>
        <v/>
      </c>
      <c r="X38" s="23">
        <f>Mainframe!H37</f>
        <v>0</v>
      </c>
      <c r="Y38" s="24" t="str">
        <f>IF(X38=0,"",IF(NOT(ISNA(VLOOKUP(X38,Answers!K:L,2,FALSE))),VLOOKUP(X38,Answers!K:L,2,FALSE),"Help!"))</f>
        <v/>
      </c>
      <c r="AA38" s="64" t="str">
        <f>IF(Y38="","",W38+IF(Y38="XX",VLOOKUP("WRONG",Answers!K:L,2,FALSE),Y38)+Z38)</f>
        <v/>
      </c>
      <c r="AB38" s="14">
        <f>Mainframe!I37</f>
        <v>0</v>
      </c>
      <c r="AC38" s="15" t="str">
        <f>IF(AB38=0,"",IF(NOT(ISNA(VLOOKUP(AB38,Answers!M:N,2,FALSE))),VLOOKUP(AB38,Answers!M:N,2,FALSE),"Help!"))</f>
        <v/>
      </c>
      <c r="AE38" s="65" t="str">
        <f>IF(AC38="","",AA38+IF(AC38="XX",VLOOKUP("WRONG",Answers!M:N,2,FALSE),AC38)+AD38)</f>
        <v/>
      </c>
      <c r="AF38" s="56">
        <f>Mainframe!J37</f>
        <v>0</v>
      </c>
      <c r="AG38" s="57" t="str">
        <f>IF(AF38=0,"",IF(NOT(ISNA(VLOOKUP(AF38,Answers!O:P,2,FALSE))),VLOOKUP(AF38,Answers!O:P,2,FALSE),"Help!"))</f>
        <v/>
      </c>
      <c r="AI38" s="58" t="str">
        <f>IF(AG38="","",AE38+IF(AG38="XX",VLOOKUP("WRONG",Answers!O:P,2,FALSE),AG38)+AH38)</f>
        <v/>
      </c>
      <c r="AJ38" s="59">
        <f>Mainframe!K37</f>
        <v>0</v>
      </c>
      <c r="AK38" s="60" t="str">
        <f>IF(AJ38=0,"",IF(NOT(ISNA(VLOOKUP(AJ38,Answers!Q:R,2,FALSE))),VLOOKUP(AJ38,Answers!Q:R,2,FALSE),"Help!"))</f>
        <v/>
      </c>
      <c r="AM38" s="61" t="str">
        <f>IF(AK38="","",AI38+IF(AK38="XX",VLOOKUP("WRONG",Answers!Q:R,2,FALSE),AK38)+AL38)</f>
        <v/>
      </c>
      <c r="AN38" s="35">
        <f>Mainframe!L37</f>
        <v>0</v>
      </c>
      <c r="AO38" s="36" t="str">
        <f>IF(AN38=0,"",IF(NOT(ISNA(VLOOKUP(AN38,Answers!S:T,2,FALSE))),VLOOKUP(AN38,Answers!S:T,2,FALSE),"Help!"))</f>
        <v/>
      </c>
      <c r="AQ38" s="62" t="str">
        <f>IF(AO38="","",AM38+IF(AO38="XX",VLOOKUP("WRONG",Answers!S:T,2,FALSE),AO38)+AP38)</f>
        <v/>
      </c>
      <c r="AR38" s="5">
        <f>Mainframe!M37</f>
        <v>0</v>
      </c>
      <c r="AS38" s="6" t="str">
        <f>IF(AR38=0,"",IF(NOT(ISNA(VLOOKUP(AR38,Answers!U:V,2,FALSE))),VLOOKUP(AR38,Answers!U:V,2,FALSE),"Help!"))</f>
        <v/>
      </c>
      <c r="AU38" s="7" t="str">
        <f>IF(AS38="","",AQ38+IF(AS38="XX",VLOOKUP("WRONG",Answers!U:V,2,FALSE),AS38)+AT38)</f>
        <v/>
      </c>
      <c r="AV38" s="8">
        <f>Mainframe!N37</f>
        <v>0</v>
      </c>
      <c r="AW38" s="9" t="str">
        <f>IF(AV38=0,"",IF(NOT(ISNA(VLOOKUP(AV38,Answers!W:X,2,FALSE))),VLOOKUP(AV38,Answers!W:X,2,FALSE),"Help!"))</f>
        <v/>
      </c>
      <c r="AY38" s="63" t="str">
        <f>IF(AW38="","",AU38+IF(AW38="XX",VLOOKUP("WRONG",Answers!W:X,2,FALSE),AW38)+AX38)</f>
        <v/>
      </c>
      <c r="AZ38" s="23">
        <f>Mainframe!O37</f>
        <v>0</v>
      </c>
      <c r="BA38" s="24" t="str">
        <f>IF(AZ38=0,"",IF(NOT(ISNA(VLOOKUP(AZ38,Answers!Y:Z,2,FALSE))),VLOOKUP(AZ38,Answers!Y:Z,2,FALSE),"Help!"))</f>
        <v/>
      </c>
      <c r="BC38" s="64" t="str">
        <f>IF(BA38="","",AY38+IF(BA38="XX",VLOOKUP("WRONG",Answers!Y:Z,2,FALSE),BA38)+BB38)</f>
        <v/>
      </c>
      <c r="BD38" s="14">
        <f>Mainframe!P37</f>
        <v>0</v>
      </c>
      <c r="BE38" s="15" t="str">
        <f>IF(BD38=0,"",IF(NOT(ISNA(VLOOKUP(BD38,Answers!AA:AB,2,FALSE))),VLOOKUP(BD38,Answers!AA:AB,2,FALSE),"Help!"))</f>
        <v/>
      </c>
      <c r="BG38" s="65" t="str">
        <f>IF(BE38="","",BC38+IF(BE38="XX",VLOOKUP("WRONG",Answers!AA:AB,2,FALSE),BE38)+BF38)</f>
        <v/>
      </c>
      <c r="BH38" s="56">
        <f>Mainframe!Q37</f>
        <v>0</v>
      </c>
      <c r="BI38" s="57" t="str">
        <f>IF(BH38=0,"",IF(NOT(ISNA(VLOOKUP(BH38,Answers!AC:AD,2,FALSE))),VLOOKUP(BH38,Answers!AC:AD,2,FALSE),"Help!"))</f>
        <v/>
      </c>
      <c r="BK38" s="58" t="str">
        <f>IF(BI38="","",BG38+IF(BI38="XX",VLOOKUP("WRONG",Answers!AC:AD,2,FALSE),BI38)+BJ38)</f>
        <v/>
      </c>
      <c r="BL38" s="59">
        <f>Mainframe!R37</f>
        <v>0</v>
      </c>
      <c r="BM38" s="60" t="str">
        <f>IF(BL38=0,"",IF(NOT(ISNA(VLOOKUP(BL38,Answers!AE:AF,2,FALSE))),VLOOKUP(BL38,Answers!AE:AF,2,FALSE),"Help!"))</f>
        <v/>
      </c>
      <c r="BO38" s="61" t="str">
        <f>IF(BM38="","",BK38+IF(BM38="XX",VLOOKUP("WRONG",Answers!AE:AF,2,FALSE),BM38)+BN38)</f>
        <v/>
      </c>
      <c r="BP38" s="35">
        <f>Mainframe!S37</f>
        <v>0</v>
      </c>
      <c r="BQ38" s="36" t="str">
        <f>IF(BP38=0,"",IF(NOT(ISNA(VLOOKUP(BP38,Answers!AG:AH,2,FALSE))),VLOOKUP(BP38,Answers!AG:AH,2,FALSE),"Help!"))</f>
        <v/>
      </c>
      <c r="BS38" s="62" t="str">
        <f>IF(BQ38="","",BO38+IF(BQ38="XX",VLOOKUP("WRONG",Answers!AG:AH,2,FALSE),BQ38)+BR38)</f>
        <v/>
      </c>
      <c r="BT38" s="5">
        <f>Mainframe!T37</f>
        <v>0</v>
      </c>
      <c r="BU38" s="6" t="str">
        <f>IF(BT38=0,"",IF(NOT(ISNA(VLOOKUP(BT38,Answers!AI:AJ,2,FALSE))),VLOOKUP(BT38,Answers!AI:AJ,2,FALSE),"Help!"))</f>
        <v/>
      </c>
      <c r="BW38" s="7" t="str">
        <f>IF(BU38="","",BS38+IF(BU38="XX",VLOOKUP("WRONG",Answers!AI:AJ,2,FALSE),BU38)+BV38)</f>
        <v/>
      </c>
      <c r="BX38" s="8">
        <f>Mainframe!U37</f>
        <v>0</v>
      </c>
      <c r="BY38" s="9" t="str">
        <f>IF(BX38=0,"",IF(NOT(ISNA(VLOOKUP(BX38,Answers!AK:AL,2,FALSE))),VLOOKUP(BX38,Answers!AK:AL,2,FALSE),"Help!"))</f>
        <v/>
      </c>
      <c r="CA38" s="63" t="str">
        <f>IF(BY38="","",BW38+IF(BY38="XX",VLOOKUP("WRONG",Answers!AK:AL,2,FALSE),BY38)+BZ38)</f>
        <v/>
      </c>
      <c r="CB38" s="23">
        <f>Mainframe!V37</f>
        <v>0</v>
      </c>
      <c r="CC38" s="24" t="str">
        <f>IF(CB38=0,"",IF(NOT(ISNA(VLOOKUP(CB38,Answers!AM:AN,2,FALSE))),VLOOKUP(CB38,Answers!AM:AN,2,FALSE),"Help!"))</f>
        <v/>
      </c>
      <c r="CE38" s="64" t="str">
        <f>IF(CC38="","",CA38+IF(CC38="XX",VLOOKUP("WRONG",Answers!AM:AN,2,FALSE),CC38)+CD38)</f>
        <v/>
      </c>
      <c r="CH38" s="67" t="str">
        <f t="shared" si="5"/>
        <v/>
      </c>
      <c r="CI38" s="106" t="str">
        <f t="shared" si="2"/>
        <v/>
      </c>
      <c r="CJ38" s="107" t="str">
        <f t="shared" si="3"/>
        <v/>
      </c>
      <c r="CK38" s="106" t="str">
        <f t="shared" si="4"/>
        <v/>
      </c>
      <c r="CL38" s="108" t="str">
        <f t="shared" si="6"/>
        <v/>
      </c>
    </row>
    <row r="39" spans="1:90" ht="16" customHeight="1">
      <c r="A39" s="4" t="s">
        <v>167</v>
      </c>
      <c r="B39" s="54">
        <f>Mainframe!B38</f>
        <v>0</v>
      </c>
      <c r="C39" s="55">
        <v>37</v>
      </c>
      <c r="D39" s="56">
        <f>Mainframe!C38</f>
        <v>0</v>
      </c>
      <c r="E39" s="57" t="str">
        <f>IF(D39=0,"",IF(NOT(ISNA(VLOOKUP(D39,Answers!A:B,2,FALSE))),VLOOKUP(D39,Answers!A:B,2,FALSE),"Help!"))</f>
        <v/>
      </c>
      <c r="G39" s="58" t="str">
        <f>IF(E39="","",IF(E39="XX",VLOOKUP("WRONG",Answers!A:B,2,FALSE),E39)+F39)</f>
        <v/>
      </c>
      <c r="H39" s="59">
        <f>Mainframe!D38</f>
        <v>0</v>
      </c>
      <c r="I39" s="60" t="str">
        <f>IF(H39=0,"",IF(NOT(ISNA(VLOOKUP(H39,Answers!C:D,2,FALSE))),VLOOKUP(H39,Answers!C:D,2,FALSE),"Help!"))</f>
        <v/>
      </c>
      <c r="K39" s="61" t="str">
        <f>IF(I39="","",G39+IF(I39="XX",VLOOKUP("WRONG",Answers!C:D,2,FALSE),I39)+J39)</f>
        <v/>
      </c>
      <c r="L39" s="35">
        <f>Mainframe!E38</f>
        <v>0</v>
      </c>
      <c r="M39" s="36" t="str">
        <f>IF(L39=0,"",IF(NOT(ISNA(VLOOKUP(L39,Answers!E:F,2,FALSE))),VLOOKUP(L39,Answers!E:F,2,FALSE),"Help!"))</f>
        <v/>
      </c>
      <c r="O39" s="62" t="str">
        <f>IF(M39="","",K39+IF(M39="XX",VLOOKUP("WRONG",Answers!E:F,2,FALSE),M39)+N39)</f>
        <v/>
      </c>
      <c r="P39" s="5">
        <f>Mainframe!F38</f>
        <v>0</v>
      </c>
      <c r="Q39" s="6" t="str">
        <f>IF(P39=0,"",IF(NOT(ISNA(VLOOKUP(P39,Answers!G:H,2,FALSE))),VLOOKUP(P39,Answers!G:H,2,FALSE),"Help!"))</f>
        <v/>
      </c>
      <c r="S39" s="7" t="str">
        <f>IF(Q39="","",O39+IF(Q39="XX",VLOOKUP("WRONG",Answers!G:H,2,FALSE),Q39)+R39)</f>
        <v/>
      </c>
      <c r="T39" s="8">
        <f>Mainframe!G38</f>
        <v>0</v>
      </c>
      <c r="U39" s="9" t="str">
        <f>IF(T39=0,"",IF(NOT(ISNA(VLOOKUP(T39,Answers!I:J,2,FALSE))),VLOOKUP(T39,Answers!I:J,2,FALSE),"Help!"))</f>
        <v/>
      </c>
      <c r="W39" s="63" t="str">
        <f>IF(U39="","",S39+IF(U39="XX",VLOOKUP("WRONG",Answers!I:J,2,FALSE),U39)+V39)</f>
        <v/>
      </c>
      <c r="X39" s="23">
        <f>Mainframe!H38</f>
        <v>0</v>
      </c>
      <c r="Y39" s="24" t="str">
        <f>IF(X39=0,"",IF(NOT(ISNA(VLOOKUP(X39,Answers!K:L,2,FALSE))),VLOOKUP(X39,Answers!K:L,2,FALSE),"Help!"))</f>
        <v/>
      </c>
      <c r="AA39" s="64" t="str">
        <f>IF(Y39="","",W39+IF(Y39="XX",VLOOKUP("WRONG",Answers!K:L,2,FALSE),Y39)+Z39)</f>
        <v/>
      </c>
      <c r="AB39" s="14">
        <f>Mainframe!I38</f>
        <v>0</v>
      </c>
      <c r="AC39" s="15" t="str">
        <f>IF(AB39=0,"",IF(NOT(ISNA(VLOOKUP(AB39,Answers!M:N,2,FALSE))),VLOOKUP(AB39,Answers!M:N,2,FALSE),"Help!"))</f>
        <v/>
      </c>
      <c r="AE39" s="65" t="str">
        <f>IF(AC39="","",AA39+IF(AC39="XX",VLOOKUP("WRONG",Answers!M:N,2,FALSE),AC39)+AD39)</f>
        <v/>
      </c>
      <c r="AF39" s="56">
        <f>Mainframe!J38</f>
        <v>0</v>
      </c>
      <c r="AG39" s="57" t="str">
        <f>IF(AF39=0,"",IF(NOT(ISNA(VLOOKUP(AF39,Answers!O:P,2,FALSE))),VLOOKUP(AF39,Answers!O:P,2,FALSE),"Help!"))</f>
        <v/>
      </c>
      <c r="AI39" s="58" t="str">
        <f>IF(AG39="","",AE39+IF(AG39="XX",VLOOKUP("WRONG",Answers!O:P,2,FALSE),AG39)+AH39)</f>
        <v/>
      </c>
      <c r="AJ39" s="59">
        <f>Mainframe!K38</f>
        <v>0</v>
      </c>
      <c r="AK39" s="60" t="str">
        <f>IF(AJ39=0,"",IF(NOT(ISNA(VLOOKUP(AJ39,Answers!Q:R,2,FALSE))),VLOOKUP(AJ39,Answers!Q:R,2,FALSE),"Help!"))</f>
        <v/>
      </c>
      <c r="AM39" s="61" t="str">
        <f>IF(AK39="","",AI39+IF(AK39="XX",VLOOKUP("WRONG",Answers!Q:R,2,FALSE),AK39)+AL39)</f>
        <v/>
      </c>
      <c r="AN39" s="35">
        <f>Mainframe!L38</f>
        <v>0</v>
      </c>
      <c r="AO39" s="36" t="str">
        <f>IF(AN39=0,"",IF(NOT(ISNA(VLOOKUP(AN39,Answers!S:T,2,FALSE))),VLOOKUP(AN39,Answers!S:T,2,FALSE),"Help!"))</f>
        <v/>
      </c>
      <c r="AQ39" s="62" t="str">
        <f>IF(AO39="","",AM39+IF(AO39="XX",VLOOKUP("WRONG",Answers!S:T,2,FALSE),AO39)+AP39)</f>
        <v/>
      </c>
      <c r="AR39" s="5">
        <f>Mainframe!M38</f>
        <v>0</v>
      </c>
      <c r="AS39" s="6" t="str">
        <f>IF(AR39=0,"",IF(NOT(ISNA(VLOOKUP(AR39,Answers!U:V,2,FALSE))),VLOOKUP(AR39,Answers!U:V,2,FALSE),"Help!"))</f>
        <v/>
      </c>
      <c r="AU39" s="7" t="str">
        <f>IF(AS39="","",AQ39+IF(AS39="XX",VLOOKUP("WRONG",Answers!U:V,2,FALSE),AS39)+AT39)</f>
        <v/>
      </c>
      <c r="AV39" s="8">
        <f>Mainframe!N38</f>
        <v>0</v>
      </c>
      <c r="AW39" s="9" t="str">
        <f>IF(AV39=0,"",IF(NOT(ISNA(VLOOKUP(AV39,Answers!W:X,2,FALSE))),VLOOKUP(AV39,Answers!W:X,2,FALSE),"Help!"))</f>
        <v/>
      </c>
      <c r="AY39" s="63" t="str">
        <f>IF(AW39="","",AU39+IF(AW39="XX",VLOOKUP("WRONG",Answers!W:X,2,FALSE),AW39)+AX39)</f>
        <v/>
      </c>
      <c r="AZ39" s="23">
        <f>Mainframe!O38</f>
        <v>0</v>
      </c>
      <c r="BA39" s="24" t="str">
        <f>IF(AZ39=0,"",IF(NOT(ISNA(VLOOKUP(AZ39,Answers!Y:Z,2,FALSE))),VLOOKUP(AZ39,Answers!Y:Z,2,FALSE),"Help!"))</f>
        <v/>
      </c>
      <c r="BC39" s="64" t="str">
        <f>IF(BA39="","",AY39+IF(BA39="XX",VLOOKUP("WRONG",Answers!Y:Z,2,FALSE),BA39)+BB39)</f>
        <v/>
      </c>
      <c r="BD39" s="14">
        <f>Mainframe!P38</f>
        <v>0</v>
      </c>
      <c r="BE39" s="15" t="str">
        <f>IF(BD39=0,"",IF(NOT(ISNA(VLOOKUP(BD39,Answers!AA:AB,2,FALSE))),VLOOKUP(BD39,Answers!AA:AB,2,FALSE),"Help!"))</f>
        <v/>
      </c>
      <c r="BG39" s="65" t="str">
        <f>IF(BE39="","",BC39+IF(BE39="XX",VLOOKUP("WRONG",Answers!AA:AB,2,FALSE),BE39)+BF39)</f>
        <v/>
      </c>
      <c r="BH39" s="56">
        <f>Mainframe!Q38</f>
        <v>0</v>
      </c>
      <c r="BI39" s="57" t="str">
        <f>IF(BH39=0,"",IF(NOT(ISNA(VLOOKUP(BH39,Answers!AC:AD,2,FALSE))),VLOOKUP(BH39,Answers!AC:AD,2,FALSE),"Help!"))</f>
        <v/>
      </c>
      <c r="BK39" s="58" t="str">
        <f>IF(BI39="","",BG39+IF(BI39="XX",VLOOKUP("WRONG",Answers!AC:AD,2,FALSE),BI39)+BJ39)</f>
        <v/>
      </c>
      <c r="BL39" s="59">
        <f>Mainframe!R38</f>
        <v>0</v>
      </c>
      <c r="BM39" s="60" t="str">
        <f>IF(BL39=0,"",IF(NOT(ISNA(VLOOKUP(BL39,Answers!AE:AF,2,FALSE))),VLOOKUP(BL39,Answers!AE:AF,2,FALSE),"Help!"))</f>
        <v/>
      </c>
      <c r="BO39" s="61" t="str">
        <f>IF(BM39="","",BK39+IF(BM39="XX",VLOOKUP("WRONG",Answers!AE:AF,2,FALSE),BM39)+BN39)</f>
        <v/>
      </c>
      <c r="BP39" s="35">
        <f>Mainframe!S38</f>
        <v>0</v>
      </c>
      <c r="BQ39" s="36" t="str">
        <f>IF(BP39=0,"",IF(NOT(ISNA(VLOOKUP(BP39,Answers!AG:AH,2,FALSE))),VLOOKUP(BP39,Answers!AG:AH,2,FALSE),"Help!"))</f>
        <v/>
      </c>
      <c r="BS39" s="62" t="str">
        <f>IF(BQ39="","",BO39+IF(BQ39="XX",VLOOKUP("WRONG",Answers!AG:AH,2,FALSE),BQ39)+BR39)</f>
        <v/>
      </c>
      <c r="BT39" s="5">
        <f>Mainframe!T38</f>
        <v>0</v>
      </c>
      <c r="BU39" s="6" t="str">
        <f>IF(BT39=0,"",IF(NOT(ISNA(VLOOKUP(BT39,Answers!AI:AJ,2,FALSE))),VLOOKUP(BT39,Answers!AI:AJ,2,FALSE),"Help!"))</f>
        <v/>
      </c>
      <c r="BW39" s="7" t="str">
        <f>IF(BU39="","",BS39+IF(BU39="XX",VLOOKUP("WRONG",Answers!AI:AJ,2,FALSE),BU39)+BV39)</f>
        <v/>
      </c>
      <c r="BX39" s="8">
        <f>Mainframe!U38</f>
        <v>0</v>
      </c>
      <c r="BY39" s="9" t="str">
        <f>IF(BX39=0,"",IF(NOT(ISNA(VLOOKUP(BX39,Answers!AK:AL,2,FALSE))),VLOOKUP(BX39,Answers!AK:AL,2,FALSE),"Help!"))</f>
        <v/>
      </c>
      <c r="CA39" s="63" t="str">
        <f>IF(BY39="","",BW39+IF(BY39="XX",VLOOKUP("WRONG",Answers!AK:AL,2,FALSE),BY39)+BZ39)</f>
        <v/>
      </c>
      <c r="CB39" s="23">
        <f>Mainframe!V38</f>
        <v>0</v>
      </c>
      <c r="CC39" s="24" t="str">
        <f>IF(CB39=0,"",IF(NOT(ISNA(VLOOKUP(CB39,Answers!AM:AN,2,FALSE))),VLOOKUP(CB39,Answers!AM:AN,2,FALSE),"Help!"))</f>
        <v/>
      </c>
      <c r="CE39" s="64" t="str">
        <f>IF(CC39="","",CA39+IF(CC39="XX",VLOOKUP("WRONG",Answers!AM:AN,2,FALSE),CC39)+CD39)</f>
        <v/>
      </c>
      <c r="CH39" s="67" t="str">
        <f t="shared" si="5"/>
        <v/>
      </c>
      <c r="CI39" s="106" t="str">
        <f t="shared" si="2"/>
        <v/>
      </c>
      <c r="CJ39" s="107" t="str">
        <f t="shared" si="3"/>
        <v/>
      </c>
      <c r="CK39" s="106" t="str">
        <f t="shared" si="4"/>
        <v/>
      </c>
      <c r="CL39" s="108" t="str">
        <f t="shared" si="6"/>
        <v/>
      </c>
    </row>
    <row r="40" spans="1:90" ht="16" customHeight="1">
      <c r="A40" s="4" t="s">
        <v>167</v>
      </c>
      <c r="B40" s="54">
        <f>Mainframe!B39</f>
        <v>0</v>
      </c>
      <c r="C40" s="55">
        <v>38</v>
      </c>
      <c r="D40" s="56">
        <f>Mainframe!C39</f>
        <v>0</v>
      </c>
      <c r="E40" s="57" t="str">
        <f>IF(D40=0,"",IF(NOT(ISNA(VLOOKUP(D40,Answers!A:B,2,FALSE))),VLOOKUP(D40,Answers!A:B,2,FALSE),"Help!"))</f>
        <v/>
      </c>
      <c r="G40" s="58" t="str">
        <f>IF(E40="","",IF(E40="XX",VLOOKUP("WRONG",Answers!A:B,2,FALSE),E40)+F40)</f>
        <v/>
      </c>
      <c r="H40" s="59">
        <f>Mainframe!D39</f>
        <v>0</v>
      </c>
      <c r="I40" s="60" t="str">
        <f>IF(H40=0,"",IF(NOT(ISNA(VLOOKUP(H40,Answers!C:D,2,FALSE))),VLOOKUP(H40,Answers!C:D,2,FALSE),"Help!"))</f>
        <v/>
      </c>
      <c r="K40" s="61" t="str">
        <f>IF(I40="","",G40+IF(I40="XX",VLOOKUP("WRONG",Answers!C:D,2,FALSE),I40)+J40)</f>
        <v/>
      </c>
      <c r="L40" s="35">
        <f>Mainframe!E39</f>
        <v>0</v>
      </c>
      <c r="M40" s="36" t="str">
        <f>IF(L40=0,"",IF(NOT(ISNA(VLOOKUP(L40,Answers!E:F,2,FALSE))),VLOOKUP(L40,Answers!E:F,2,FALSE),"Help!"))</f>
        <v/>
      </c>
      <c r="O40" s="62" t="str">
        <f>IF(M40="","",K40+IF(M40="XX",VLOOKUP("WRONG",Answers!E:F,2,FALSE),M40)+N40)</f>
        <v/>
      </c>
      <c r="P40" s="5">
        <f>Mainframe!F39</f>
        <v>0</v>
      </c>
      <c r="Q40" s="6" t="str">
        <f>IF(P40=0,"",IF(NOT(ISNA(VLOOKUP(P40,Answers!G:H,2,FALSE))),VLOOKUP(P40,Answers!G:H,2,FALSE),"Help!"))</f>
        <v/>
      </c>
      <c r="S40" s="7" t="str">
        <f>IF(Q40="","",O40+IF(Q40="XX",VLOOKUP("WRONG",Answers!G:H,2,FALSE),Q40)+R40)</f>
        <v/>
      </c>
      <c r="T40" s="8">
        <f>Mainframe!G39</f>
        <v>0</v>
      </c>
      <c r="U40" s="9" t="str">
        <f>IF(T40=0,"",IF(NOT(ISNA(VLOOKUP(T40,Answers!I:J,2,FALSE))),VLOOKUP(T40,Answers!I:J,2,FALSE),"Help!"))</f>
        <v/>
      </c>
      <c r="W40" s="63" t="str">
        <f>IF(U40="","",S40+IF(U40="XX",VLOOKUP("WRONG",Answers!I:J,2,FALSE),U40)+V40)</f>
        <v/>
      </c>
      <c r="X40" s="23">
        <f>Mainframe!H39</f>
        <v>0</v>
      </c>
      <c r="Y40" s="24" t="str">
        <f>IF(X40=0,"",IF(NOT(ISNA(VLOOKUP(X40,Answers!K:L,2,FALSE))),VLOOKUP(X40,Answers!K:L,2,FALSE),"Help!"))</f>
        <v/>
      </c>
      <c r="AA40" s="64" t="str">
        <f>IF(Y40="","",W40+IF(Y40="XX",VLOOKUP("WRONG",Answers!K:L,2,FALSE),Y40)+Z40)</f>
        <v/>
      </c>
      <c r="AB40" s="14">
        <f>Mainframe!I39</f>
        <v>0</v>
      </c>
      <c r="AC40" s="15" t="str">
        <f>IF(AB40=0,"",IF(NOT(ISNA(VLOOKUP(AB40,Answers!M:N,2,FALSE))),VLOOKUP(AB40,Answers!M:N,2,FALSE),"Help!"))</f>
        <v/>
      </c>
      <c r="AE40" s="65" t="str">
        <f>IF(AC40="","",AA40+IF(AC40="XX",VLOOKUP("WRONG",Answers!M:N,2,FALSE),AC40)+AD40)</f>
        <v/>
      </c>
      <c r="AF40" s="56">
        <f>Mainframe!J39</f>
        <v>0</v>
      </c>
      <c r="AG40" s="57" t="str">
        <f>IF(AF40=0,"",IF(NOT(ISNA(VLOOKUP(AF40,Answers!O:P,2,FALSE))),VLOOKUP(AF40,Answers!O:P,2,FALSE),"Help!"))</f>
        <v/>
      </c>
      <c r="AI40" s="58" t="str">
        <f>IF(AG40="","",AE40+IF(AG40="XX",VLOOKUP("WRONG",Answers!O:P,2,FALSE),AG40)+AH40)</f>
        <v/>
      </c>
      <c r="AJ40" s="59">
        <f>Mainframe!K39</f>
        <v>0</v>
      </c>
      <c r="AK40" s="60" t="str">
        <f>IF(AJ40=0,"",IF(NOT(ISNA(VLOOKUP(AJ40,Answers!Q:R,2,FALSE))),VLOOKUP(AJ40,Answers!Q:R,2,FALSE),"Help!"))</f>
        <v/>
      </c>
      <c r="AM40" s="61" t="str">
        <f>IF(AK40="","",AI40+IF(AK40="XX",VLOOKUP("WRONG",Answers!Q:R,2,FALSE),AK40)+AL40)</f>
        <v/>
      </c>
      <c r="AN40" s="35">
        <f>Mainframe!L39</f>
        <v>0</v>
      </c>
      <c r="AO40" s="36" t="str">
        <f>IF(AN40=0,"",IF(NOT(ISNA(VLOOKUP(AN40,Answers!S:T,2,FALSE))),VLOOKUP(AN40,Answers!S:T,2,FALSE),"Help!"))</f>
        <v/>
      </c>
      <c r="AQ40" s="62" t="str">
        <f>IF(AO40="","",AM40+IF(AO40="XX",VLOOKUP("WRONG",Answers!S:T,2,FALSE),AO40)+AP40)</f>
        <v/>
      </c>
      <c r="AR40" s="5">
        <f>Mainframe!M39</f>
        <v>0</v>
      </c>
      <c r="AS40" s="6" t="str">
        <f>IF(AR40=0,"",IF(NOT(ISNA(VLOOKUP(AR40,Answers!U:V,2,FALSE))),VLOOKUP(AR40,Answers!U:V,2,FALSE),"Help!"))</f>
        <v/>
      </c>
      <c r="AU40" s="7" t="str">
        <f>IF(AS40="","",AQ40+IF(AS40="XX",VLOOKUP("WRONG",Answers!U:V,2,FALSE),AS40)+AT40)</f>
        <v/>
      </c>
      <c r="AV40" s="8">
        <f>Mainframe!N39</f>
        <v>0</v>
      </c>
      <c r="AW40" s="9" t="str">
        <f>IF(AV40=0,"",IF(NOT(ISNA(VLOOKUP(AV40,Answers!W:X,2,FALSE))),VLOOKUP(AV40,Answers!W:X,2,FALSE),"Help!"))</f>
        <v/>
      </c>
      <c r="AY40" s="63" t="str">
        <f>IF(AW40="","",AU40+IF(AW40="XX",VLOOKUP("WRONG",Answers!W:X,2,FALSE),AW40)+AX40)</f>
        <v/>
      </c>
      <c r="AZ40" s="23">
        <f>Mainframe!O39</f>
        <v>0</v>
      </c>
      <c r="BA40" s="24" t="str">
        <f>IF(AZ40=0,"",IF(NOT(ISNA(VLOOKUP(AZ40,Answers!Y:Z,2,FALSE))),VLOOKUP(AZ40,Answers!Y:Z,2,FALSE),"Help!"))</f>
        <v/>
      </c>
      <c r="BC40" s="64" t="str">
        <f>IF(BA40="","",AY40+IF(BA40="XX",VLOOKUP("WRONG",Answers!Y:Z,2,FALSE),BA40)+BB40)</f>
        <v/>
      </c>
      <c r="BD40" s="14">
        <f>Mainframe!P39</f>
        <v>0</v>
      </c>
      <c r="BE40" s="15" t="str">
        <f>IF(BD40=0,"",IF(NOT(ISNA(VLOOKUP(BD40,Answers!AA:AB,2,FALSE))),VLOOKUP(BD40,Answers!AA:AB,2,FALSE),"Help!"))</f>
        <v/>
      </c>
      <c r="BG40" s="65" t="str">
        <f>IF(BE40="","",BC40+IF(BE40="XX",VLOOKUP("WRONG",Answers!AA:AB,2,FALSE),BE40)+BF40)</f>
        <v/>
      </c>
      <c r="BH40" s="56">
        <f>Mainframe!Q39</f>
        <v>0</v>
      </c>
      <c r="BI40" s="57" t="str">
        <f>IF(BH40=0,"",IF(NOT(ISNA(VLOOKUP(BH40,Answers!AC:AD,2,FALSE))),VLOOKUP(BH40,Answers!AC:AD,2,FALSE),"Help!"))</f>
        <v/>
      </c>
      <c r="BK40" s="58" t="str">
        <f>IF(BI40="","",BG40+IF(BI40="XX",VLOOKUP("WRONG",Answers!AC:AD,2,FALSE),BI40)+BJ40)</f>
        <v/>
      </c>
      <c r="BL40" s="59">
        <f>Mainframe!R39</f>
        <v>0</v>
      </c>
      <c r="BM40" s="60" t="str">
        <f>IF(BL40=0,"",IF(NOT(ISNA(VLOOKUP(BL40,Answers!AE:AF,2,FALSE))),VLOOKUP(BL40,Answers!AE:AF,2,FALSE),"Help!"))</f>
        <v/>
      </c>
      <c r="BO40" s="61" t="str">
        <f>IF(BM40="","",BK40+IF(BM40="XX",VLOOKUP("WRONG",Answers!AE:AF,2,FALSE),BM40)+BN40)</f>
        <v/>
      </c>
      <c r="BP40" s="35">
        <f>Mainframe!S39</f>
        <v>0</v>
      </c>
      <c r="BQ40" s="36" t="str">
        <f>IF(BP40=0,"",IF(NOT(ISNA(VLOOKUP(BP40,Answers!AG:AH,2,FALSE))),VLOOKUP(BP40,Answers!AG:AH,2,FALSE),"Help!"))</f>
        <v/>
      </c>
      <c r="BS40" s="62" t="str">
        <f>IF(BQ40="","",BO40+IF(BQ40="XX",VLOOKUP("WRONG",Answers!AG:AH,2,FALSE),BQ40)+BR40)</f>
        <v/>
      </c>
      <c r="BT40" s="5">
        <f>Mainframe!T39</f>
        <v>0</v>
      </c>
      <c r="BU40" s="6" t="str">
        <f>IF(BT40=0,"",IF(NOT(ISNA(VLOOKUP(BT40,Answers!AI:AJ,2,FALSE))),VLOOKUP(BT40,Answers!AI:AJ,2,FALSE),"Help!"))</f>
        <v/>
      </c>
      <c r="BW40" s="7" t="str">
        <f>IF(BU40="","",BS40+IF(BU40="XX",VLOOKUP("WRONG",Answers!AI:AJ,2,FALSE),BU40)+BV40)</f>
        <v/>
      </c>
      <c r="BX40" s="8">
        <f>Mainframe!U39</f>
        <v>0</v>
      </c>
      <c r="BY40" s="9" t="str">
        <f>IF(BX40=0,"",IF(NOT(ISNA(VLOOKUP(BX40,Answers!AK:AL,2,FALSE))),VLOOKUP(BX40,Answers!AK:AL,2,FALSE),"Help!"))</f>
        <v/>
      </c>
      <c r="CA40" s="63" t="str">
        <f>IF(BY40="","",BW40+IF(BY40="XX",VLOOKUP("WRONG",Answers!AK:AL,2,FALSE),BY40)+BZ40)</f>
        <v/>
      </c>
      <c r="CB40" s="23">
        <f>Mainframe!V39</f>
        <v>0</v>
      </c>
      <c r="CC40" s="24" t="str">
        <f>IF(CB40=0,"",IF(NOT(ISNA(VLOOKUP(CB40,Answers!AM:AN,2,FALSE))),VLOOKUP(CB40,Answers!AM:AN,2,FALSE),"Help!"))</f>
        <v/>
      </c>
      <c r="CE40" s="64" t="str">
        <f>IF(CC40="","",CA40+IF(CC40="XX",VLOOKUP("WRONG",Answers!AM:AN,2,FALSE),CC40)+CD40)</f>
        <v/>
      </c>
      <c r="CH40" s="67" t="str">
        <f t="shared" si="5"/>
        <v/>
      </c>
      <c r="CI40" s="106" t="str">
        <f t="shared" si="2"/>
        <v/>
      </c>
      <c r="CJ40" s="107" t="str">
        <f t="shared" si="3"/>
        <v/>
      </c>
      <c r="CK40" s="106" t="str">
        <f t="shared" si="4"/>
        <v/>
      </c>
      <c r="CL40" s="108" t="str">
        <f t="shared" si="6"/>
        <v/>
      </c>
    </row>
    <row r="41" spans="1:90" ht="16" customHeight="1">
      <c r="A41" s="4" t="s">
        <v>167</v>
      </c>
      <c r="B41" s="54">
        <f>Mainframe!B40</f>
        <v>0</v>
      </c>
      <c r="C41" s="55">
        <v>39</v>
      </c>
      <c r="D41" s="56">
        <f>Mainframe!C40</f>
        <v>0</v>
      </c>
      <c r="E41" s="57" t="str">
        <f>IF(D41=0,"",IF(NOT(ISNA(VLOOKUP(D41,Answers!A:B,2,FALSE))),VLOOKUP(D41,Answers!A:B,2,FALSE),"Help!"))</f>
        <v/>
      </c>
      <c r="G41" s="58" t="str">
        <f>IF(E41="","",IF(E41="XX",VLOOKUP("WRONG",Answers!A:B,2,FALSE),E41)+F41)</f>
        <v/>
      </c>
      <c r="H41" s="59">
        <f>Mainframe!D40</f>
        <v>0</v>
      </c>
      <c r="I41" s="60" t="str">
        <f>IF(H41=0,"",IF(NOT(ISNA(VLOOKUP(H41,Answers!C:D,2,FALSE))),VLOOKUP(H41,Answers!C:D,2,FALSE),"Help!"))</f>
        <v/>
      </c>
      <c r="K41" s="61" t="str">
        <f>IF(I41="","",G41+IF(I41="XX",VLOOKUP("WRONG",Answers!C:D,2,FALSE),I41)+J41)</f>
        <v/>
      </c>
      <c r="L41" s="35">
        <f>Mainframe!E40</f>
        <v>0</v>
      </c>
      <c r="M41" s="36" t="str">
        <f>IF(L41=0,"",IF(NOT(ISNA(VLOOKUP(L41,Answers!E:F,2,FALSE))),VLOOKUP(L41,Answers!E:F,2,FALSE),"Help!"))</f>
        <v/>
      </c>
      <c r="O41" s="62" t="str">
        <f>IF(M41="","",K41+IF(M41="XX",VLOOKUP("WRONG",Answers!E:F,2,FALSE),M41)+N41)</f>
        <v/>
      </c>
      <c r="P41" s="5">
        <f>Mainframe!F40</f>
        <v>0</v>
      </c>
      <c r="Q41" s="6" t="str">
        <f>IF(P41=0,"",IF(NOT(ISNA(VLOOKUP(P41,Answers!G:H,2,FALSE))),VLOOKUP(P41,Answers!G:H,2,FALSE),"Help!"))</f>
        <v/>
      </c>
      <c r="S41" s="7" t="str">
        <f>IF(Q41="","",O41+IF(Q41="XX",VLOOKUP("WRONG",Answers!G:H,2,FALSE),Q41)+R41)</f>
        <v/>
      </c>
      <c r="T41" s="8">
        <f>Mainframe!G40</f>
        <v>0</v>
      </c>
      <c r="U41" s="9" t="str">
        <f>IF(T41=0,"",IF(NOT(ISNA(VLOOKUP(T41,Answers!I:J,2,FALSE))),VLOOKUP(T41,Answers!I:J,2,FALSE),"Help!"))</f>
        <v/>
      </c>
      <c r="W41" s="63" t="str">
        <f>IF(U41="","",S41+IF(U41="XX",VLOOKUP("WRONG",Answers!I:J,2,FALSE),U41)+V41)</f>
        <v/>
      </c>
      <c r="X41" s="23">
        <f>Mainframe!H40</f>
        <v>0</v>
      </c>
      <c r="Y41" s="24" t="str">
        <f>IF(X41=0,"",IF(NOT(ISNA(VLOOKUP(X41,Answers!K:L,2,FALSE))),VLOOKUP(X41,Answers!K:L,2,FALSE),"Help!"))</f>
        <v/>
      </c>
      <c r="AA41" s="64" t="str">
        <f>IF(Y41="","",W41+IF(Y41="XX",VLOOKUP("WRONG",Answers!K:L,2,FALSE),Y41)+Z41)</f>
        <v/>
      </c>
      <c r="AB41" s="14">
        <f>Mainframe!I40</f>
        <v>0</v>
      </c>
      <c r="AC41" s="15" t="str">
        <f>IF(AB41=0,"",IF(NOT(ISNA(VLOOKUP(AB41,Answers!M:N,2,FALSE))),VLOOKUP(AB41,Answers!M:N,2,FALSE),"Help!"))</f>
        <v/>
      </c>
      <c r="AE41" s="65" t="str">
        <f>IF(AC41="","",AA41+IF(AC41="XX",VLOOKUP("WRONG",Answers!M:N,2,FALSE),AC41)+AD41)</f>
        <v/>
      </c>
      <c r="AF41" s="56">
        <f>Mainframe!J40</f>
        <v>0</v>
      </c>
      <c r="AG41" s="57" t="str">
        <f>IF(AF41=0,"",IF(NOT(ISNA(VLOOKUP(AF41,Answers!O:P,2,FALSE))),VLOOKUP(AF41,Answers!O:P,2,FALSE),"Help!"))</f>
        <v/>
      </c>
      <c r="AI41" s="58" t="str">
        <f>IF(AG41="","",AE41+IF(AG41="XX",VLOOKUP("WRONG",Answers!O:P,2,FALSE),AG41)+AH41)</f>
        <v/>
      </c>
      <c r="AJ41" s="59">
        <f>Mainframe!K40</f>
        <v>0</v>
      </c>
      <c r="AK41" s="60" t="str">
        <f>IF(AJ41=0,"",IF(NOT(ISNA(VLOOKUP(AJ41,Answers!Q:R,2,FALSE))),VLOOKUP(AJ41,Answers!Q:R,2,FALSE),"Help!"))</f>
        <v/>
      </c>
      <c r="AM41" s="61" t="str">
        <f>IF(AK41="","",AI41+IF(AK41="XX",VLOOKUP("WRONG",Answers!Q:R,2,FALSE),AK41)+AL41)</f>
        <v/>
      </c>
      <c r="AN41" s="35">
        <f>Mainframe!L40</f>
        <v>0</v>
      </c>
      <c r="AO41" s="36" t="str">
        <f>IF(AN41=0,"",IF(NOT(ISNA(VLOOKUP(AN41,Answers!S:T,2,FALSE))),VLOOKUP(AN41,Answers!S:T,2,FALSE),"Help!"))</f>
        <v/>
      </c>
      <c r="AQ41" s="62" t="str">
        <f>IF(AO41="","",AM41+IF(AO41="XX",VLOOKUP("WRONG",Answers!S:T,2,FALSE),AO41)+AP41)</f>
        <v/>
      </c>
      <c r="AR41" s="5">
        <f>Mainframe!M40</f>
        <v>0</v>
      </c>
      <c r="AS41" s="6" t="str">
        <f>IF(AR41=0,"",IF(NOT(ISNA(VLOOKUP(AR41,Answers!U:V,2,FALSE))),VLOOKUP(AR41,Answers!U:V,2,FALSE),"Help!"))</f>
        <v/>
      </c>
      <c r="AU41" s="7" t="str">
        <f>IF(AS41="","",AQ41+IF(AS41="XX",VLOOKUP("WRONG",Answers!U:V,2,FALSE),AS41)+AT41)</f>
        <v/>
      </c>
      <c r="AV41" s="8">
        <f>Mainframe!N40</f>
        <v>0</v>
      </c>
      <c r="AW41" s="9" t="str">
        <f>IF(AV41=0,"",IF(NOT(ISNA(VLOOKUP(AV41,Answers!W:X,2,FALSE))),VLOOKUP(AV41,Answers!W:X,2,FALSE),"Help!"))</f>
        <v/>
      </c>
      <c r="AY41" s="63" t="str">
        <f>IF(AW41="","",AU41+IF(AW41="XX",VLOOKUP("WRONG",Answers!W:X,2,FALSE),AW41)+AX41)</f>
        <v/>
      </c>
      <c r="AZ41" s="23">
        <f>Mainframe!O40</f>
        <v>0</v>
      </c>
      <c r="BA41" s="24" t="str">
        <f>IF(AZ41=0,"",IF(NOT(ISNA(VLOOKUP(AZ41,Answers!Y:Z,2,FALSE))),VLOOKUP(AZ41,Answers!Y:Z,2,FALSE),"Help!"))</f>
        <v/>
      </c>
      <c r="BC41" s="64" t="str">
        <f>IF(BA41="","",AY41+IF(BA41="XX",VLOOKUP("WRONG",Answers!Y:Z,2,FALSE),BA41)+BB41)</f>
        <v/>
      </c>
      <c r="BD41" s="14">
        <f>Mainframe!P40</f>
        <v>0</v>
      </c>
      <c r="BE41" s="15" t="str">
        <f>IF(BD41=0,"",IF(NOT(ISNA(VLOOKUP(BD41,Answers!AA:AB,2,FALSE))),VLOOKUP(BD41,Answers!AA:AB,2,FALSE),"Help!"))</f>
        <v/>
      </c>
      <c r="BG41" s="65" t="str">
        <f>IF(BE41="","",BC41+IF(BE41="XX",VLOOKUP("WRONG",Answers!AA:AB,2,FALSE),BE41)+BF41)</f>
        <v/>
      </c>
      <c r="BH41" s="56">
        <f>Mainframe!Q40</f>
        <v>0</v>
      </c>
      <c r="BI41" s="57" t="str">
        <f>IF(BH41=0,"",IF(NOT(ISNA(VLOOKUP(BH41,Answers!AC:AD,2,FALSE))),VLOOKUP(BH41,Answers!AC:AD,2,FALSE),"Help!"))</f>
        <v/>
      </c>
      <c r="BK41" s="58" t="str">
        <f>IF(BI41="","",BG41+IF(BI41="XX",VLOOKUP("WRONG",Answers!AC:AD,2,FALSE),BI41)+BJ41)</f>
        <v/>
      </c>
      <c r="BL41" s="59">
        <f>Mainframe!R40</f>
        <v>0</v>
      </c>
      <c r="BM41" s="60" t="str">
        <f>IF(BL41=0,"",IF(NOT(ISNA(VLOOKUP(BL41,Answers!AE:AF,2,FALSE))),VLOOKUP(BL41,Answers!AE:AF,2,FALSE),"Help!"))</f>
        <v/>
      </c>
      <c r="BO41" s="61" t="str">
        <f>IF(BM41="","",BK41+IF(BM41="XX",VLOOKUP("WRONG",Answers!AE:AF,2,FALSE),BM41)+BN41)</f>
        <v/>
      </c>
      <c r="BP41" s="35">
        <f>Mainframe!S40</f>
        <v>0</v>
      </c>
      <c r="BQ41" s="36" t="str">
        <f>IF(BP41=0,"",IF(NOT(ISNA(VLOOKUP(BP41,Answers!AG:AH,2,FALSE))),VLOOKUP(BP41,Answers!AG:AH,2,FALSE),"Help!"))</f>
        <v/>
      </c>
      <c r="BS41" s="62" t="str">
        <f>IF(BQ41="","",BO41+IF(BQ41="XX",VLOOKUP("WRONG",Answers!AG:AH,2,FALSE),BQ41)+BR41)</f>
        <v/>
      </c>
      <c r="BT41" s="5">
        <f>Mainframe!T40</f>
        <v>0</v>
      </c>
      <c r="BU41" s="6" t="str">
        <f>IF(BT41=0,"",IF(NOT(ISNA(VLOOKUP(BT41,Answers!AI:AJ,2,FALSE))),VLOOKUP(BT41,Answers!AI:AJ,2,FALSE),"Help!"))</f>
        <v/>
      </c>
      <c r="BW41" s="7" t="str">
        <f>IF(BU41="","",BS41+IF(BU41="XX",VLOOKUP("WRONG",Answers!AI:AJ,2,FALSE),BU41)+BV41)</f>
        <v/>
      </c>
      <c r="BX41" s="8">
        <f>Mainframe!U40</f>
        <v>0</v>
      </c>
      <c r="BY41" s="9" t="str">
        <f>IF(BX41=0,"",IF(NOT(ISNA(VLOOKUP(BX41,Answers!AK:AL,2,FALSE))),VLOOKUP(BX41,Answers!AK:AL,2,FALSE),"Help!"))</f>
        <v/>
      </c>
      <c r="CA41" s="63" t="str">
        <f>IF(BY41="","",BW41+IF(BY41="XX",VLOOKUP("WRONG",Answers!AK:AL,2,FALSE),BY41)+BZ41)</f>
        <v/>
      </c>
      <c r="CB41" s="23">
        <f>Mainframe!V40</f>
        <v>0</v>
      </c>
      <c r="CC41" s="24" t="str">
        <f>IF(CB41=0,"",IF(NOT(ISNA(VLOOKUP(CB41,Answers!AM:AN,2,FALSE))),VLOOKUP(CB41,Answers!AM:AN,2,FALSE),"Help!"))</f>
        <v/>
      </c>
      <c r="CE41" s="64" t="str">
        <f>IF(CC41="","",CA41+IF(CC41="XX",VLOOKUP("WRONG",Answers!AM:AN,2,FALSE),CC41)+CD41)</f>
        <v/>
      </c>
      <c r="CH41" s="67" t="str">
        <f t="shared" si="5"/>
        <v/>
      </c>
      <c r="CI41" s="106" t="str">
        <f t="shared" si="2"/>
        <v/>
      </c>
      <c r="CJ41" s="107" t="str">
        <f t="shared" si="3"/>
        <v/>
      </c>
      <c r="CK41" s="106" t="str">
        <f t="shared" si="4"/>
        <v/>
      </c>
      <c r="CL41" s="108" t="str">
        <f t="shared" si="6"/>
        <v/>
      </c>
    </row>
    <row r="42" spans="1:90" ht="16" customHeight="1">
      <c r="A42" s="4" t="s">
        <v>167</v>
      </c>
      <c r="B42" s="54">
        <f>Mainframe!B41</f>
        <v>0</v>
      </c>
      <c r="C42" s="55">
        <v>40</v>
      </c>
      <c r="D42" s="56">
        <f>Mainframe!C41</f>
        <v>0</v>
      </c>
      <c r="E42" s="57" t="str">
        <f>IF(D42=0,"",IF(NOT(ISNA(VLOOKUP(D42,Answers!A:B,2,FALSE))),VLOOKUP(D42,Answers!A:B,2,FALSE),"Help!"))</f>
        <v/>
      </c>
      <c r="G42" s="58" t="str">
        <f>IF(E42="","",IF(E42="XX",VLOOKUP("WRONG",Answers!A:B,2,FALSE),E42)+F42)</f>
        <v/>
      </c>
      <c r="H42" s="59">
        <f>Mainframe!D41</f>
        <v>0</v>
      </c>
      <c r="I42" s="60" t="str">
        <f>IF(H42=0,"",IF(NOT(ISNA(VLOOKUP(H42,Answers!C:D,2,FALSE))),VLOOKUP(H42,Answers!C:D,2,FALSE),"Help!"))</f>
        <v/>
      </c>
      <c r="K42" s="61" t="str">
        <f>IF(I42="","",G42+IF(I42="XX",VLOOKUP("WRONG",Answers!C:D,2,FALSE),I42)+J42)</f>
        <v/>
      </c>
      <c r="L42" s="35">
        <f>Mainframe!E41</f>
        <v>0</v>
      </c>
      <c r="M42" s="36" t="str">
        <f>IF(L42=0,"",IF(NOT(ISNA(VLOOKUP(L42,Answers!E:F,2,FALSE))),VLOOKUP(L42,Answers!E:F,2,FALSE),"Help!"))</f>
        <v/>
      </c>
      <c r="O42" s="62" t="str">
        <f>IF(M42="","",K42+IF(M42="XX",VLOOKUP("WRONG",Answers!E:F,2,FALSE),M42)+N42)</f>
        <v/>
      </c>
      <c r="P42" s="5">
        <f>Mainframe!F41</f>
        <v>0</v>
      </c>
      <c r="Q42" s="6" t="str">
        <f>IF(P42=0,"",IF(NOT(ISNA(VLOOKUP(P42,Answers!G:H,2,FALSE))),VLOOKUP(P42,Answers!G:H,2,FALSE),"Help!"))</f>
        <v/>
      </c>
      <c r="S42" s="7" t="str">
        <f>IF(Q42="","",O42+IF(Q42="XX",VLOOKUP("WRONG",Answers!G:H,2,FALSE),Q42)+R42)</f>
        <v/>
      </c>
      <c r="T42" s="8">
        <f>Mainframe!G41</f>
        <v>0</v>
      </c>
      <c r="U42" s="9" t="str">
        <f>IF(T42=0,"",IF(NOT(ISNA(VLOOKUP(T42,Answers!I:J,2,FALSE))),VLOOKUP(T42,Answers!I:J,2,FALSE),"Help!"))</f>
        <v/>
      </c>
      <c r="W42" s="63" t="str">
        <f>IF(U42="","",S42+IF(U42="XX",VLOOKUP("WRONG",Answers!I:J,2,FALSE),U42)+V42)</f>
        <v/>
      </c>
      <c r="X42" s="23">
        <f>Mainframe!H41</f>
        <v>0</v>
      </c>
      <c r="Y42" s="24" t="str">
        <f>IF(X42=0,"",IF(NOT(ISNA(VLOOKUP(X42,Answers!K:L,2,FALSE))),VLOOKUP(X42,Answers!K:L,2,FALSE),"Help!"))</f>
        <v/>
      </c>
      <c r="AA42" s="64" t="str">
        <f>IF(Y42="","",W42+IF(Y42="XX",VLOOKUP("WRONG",Answers!K:L,2,FALSE),Y42)+Z42)</f>
        <v/>
      </c>
      <c r="AB42" s="14">
        <f>Mainframe!I41</f>
        <v>0</v>
      </c>
      <c r="AC42" s="15" t="str">
        <f>IF(AB42=0,"",IF(NOT(ISNA(VLOOKUP(AB42,Answers!M:N,2,FALSE))),VLOOKUP(AB42,Answers!M:N,2,FALSE),"Help!"))</f>
        <v/>
      </c>
      <c r="AE42" s="65" t="str">
        <f>IF(AC42="","",AA42+IF(AC42="XX",VLOOKUP("WRONG",Answers!M:N,2,FALSE),AC42)+AD42)</f>
        <v/>
      </c>
      <c r="AF42" s="56">
        <f>Mainframe!J41</f>
        <v>0</v>
      </c>
      <c r="AG42" s="57" t="str">
        <f>IF(AF42=0,"",IF(NOT(ISNA(VLOOKUP(AF42,Answers!O:P,2,FALSE))),VLOOKUP(AF42,Answers!O:P,2,FALSE),"Help!"))</f>
        <v/>
      </c>
      <c r="AI42" s="58" t="str">
        <f>IF(AG42="","",AE42+IF(AG42="XX",VLOOKUP("WRONG",Answers!O:P,2,FALSE),AG42)+AH42)</f>
        <v/>
      </c>
      <c r="AJ42" s="59">
        <f>Mainframe!K41</f>
        <v>0</v>
      </c>
      <c r="AK42" s="60" t="str">
        <f>IF(AJ42=0,"",IF(NOT(ISNA(VLOOKUP(AJ42,Answers!Q:R,2,FALSE))),VLOOKUP(AJ42,Answers!Q:R,2,FALSE),"Help!"))</f>
        <v/>
      </c>
      <c r="AM42" s="61" t="str">
        <f>IF(AK42="","",AI42+IF(AK42="XX",VLOOKUP("WRONG",Answers!Q:R,2,FALSE),AK42)+AL42)</f>
        <v/>
      </c>
      <c r="AN42" s="35">
        <f>Mainframe!L41</f>
        <v>0</v>
      </c>
      <c r="AO42" s="36" t="str">
        <f>IF(AN42=0,"",IF(NOT(ISNA(VLOOKUP(AN42,Answers!S:T,2,FALSE))),VLOOKUP(AN42,Answers!S:T,2,FALSE),"Help!"))</f>
        <v/>
      </c>
      <c r="AQ42" s="62" t="str">
        <f>IF(AO42="","",AM42+IF(AO42="XX",VLOOKUP("WRONG",Answers!S:T,2,FALSE),AO42)+AP42)</f>
        <v/>
      </c>
      <c r="AR42" s="5">
        <f>Mainframe!M41</f>
        <v>0</v>
      </c>
      <c r="AS42" s="6" t="str">
        <f>IF(AR42=0,"",IF(NOT(ISNA(VLOOKUP(AR42,Answers!U:V,2,FALSE))),VLOOKUP(AR42,Answers!U:V,2,FALSE),"Help!"))</f>
        <v/>
      </c>
      <c r="AU42" s="7" t="str">
        <f>IF(AS42="","",AQ42+IF(AS42="XX",VLOOKUP("WRONG",Answers!U:V,2,FALSE),AS42)+AT42)</f>
        <v/>
      </c>
      <c r="AV42" s="8">
        <f>Mainframe!N41</f>
        <v>0</v>
      </c>
      <c r="AW42" s="9" t="str">
        <f>IF(AV42=0,"",IF(NOT(ISNA(VLOOKUP(AV42,Answers!W:X,2,FALSE))),VLOOKUP(AV42,Answers!W:X,2,FALSE),"Help!"))</f>
        <v/>
      </c>
      <c r="AY42" s="63" t="str">
        <f>IF(AW42="","",AU42+IF(AW42="XX",VLOOKUP("WRONG",Answers!W:X,2,FALSE),AW42)+AX42)</f>
        <v/>
      </c>
      <c r="AZ42" s="23">
        <f>Mainframe!O41</f>
        <v>0</v>
      </c>
      <c r="BA42" s="24" t="str">
        <f>IF(AZ42=0,"",IF(NOT(ISNA(VLOOKUP(AZ42,Answers!Y:Z,2,FALSE))),VLOOKUP(AZ42,Answers!Y:Z,2,FALSE),"Help!"))</f>
        <v/>
      </c>
      <c r="BC42" s="64" t="str">
        <f>IF(BA42="","",AY42+IF(BA42="XX",VLOOKUP("WRONG",Answers!Y:Z,2,FALSE),BA42)+BB42)</f>
        <v/>
      </c>
      <c r="BD42" s="14">
        <f>Mainframe!P41</f>
        <v>0</v>
      </c>
      <c r="BE42" s="15" t="str">
        <f>IF(BD42=0,"",IF(NOT(ISNA(VLOOKUP(BD42,Answers!AA:AB,2,FALSE))),VLOOKUP(BD42,Answers!AA:AB,2,FALSE),"Help!"))</f>
        <v/>
      </c>
      <c r="BG42" s="65" t="str">
        <f>IF(BE42="","",BC42+IF(BE42="XX",VLOOKUP("WRONG",Answers!AA:AB,2,FALSE),BE42)+BF42)</f>
        <v/>
      </c>
      <c r="BH42" s="56">
        <f>Mainframe!Q41</f>
        <v>0</v>
      </c>
      <c r="BI42" s="57" t="str">
        <f>IF(BH42=0,"",IF(NOT(ISNA(VLOOKUP(BH42,Answers!AC:AD,2,FALSE))),VLOOKUP(BH42,Answers!AC:AD,2,FALSE),"Help!"))</f>
        <v/>
      </c>
      <c r="BK42" s="58" t="str">
        <f>IF(BI42="","",BG42+IF(BI42="XX",VLOOKUP("WRONG",Answers!AC:AD,2,FALSE),BI42)+BJ42)</f>
        <v/>
      </c>
      <c r="BL42" s="59">
        <f>Mainframe!R41</f>
        <v>0</v>
      </c>
      <c r="BM42" s="60" t="str">
        <f>IF(BL42=0,"",IF(NOT(ISNA(VLOOKUP(BL42,Answers!AE:AF,2,FALSE))),VLOOKUP(BL42,Answers!AE:AF,2,FALSE),"Help!"))</f>
        <v/>
      </c>
      <c r="BO42" s="61" t="str">
        <f>IF(BM42="","",BK42+IF(BM42="XX",VLOOKUP("WRONG",Answers!AE:AF,2,FALSE),BM42)+BN42)</f>
        <v/>
      </c>
      <c r="BP42" s="35">
        <f>Mainframe!S41</f>
        <v>0</v>
      </c>
      <c r="BQ42" s="36" t="str">
        <f>IF(BP42=0,"",IF(NOT(ISNA(VLOOKUP(BP42,Answers!AG:AH,2,FALSE))),VLOOKUP(BP42,Answers!AG:AH,2,FALSE),"Help!"))</f>
        <v/>
      </c>
      <c r="BS42" s="62" t="str">
        <f>IF(BQ42="","",BO42+IF(BQ42="XX",VLOOKUP("WRONG",Answers!AG:AH,2,FALSE),BQ42)+BR42)</f>
        <v/>
      </c>
      <c r="BT42" s="5">
        <f>Mainframe!T41</f>
        <v>0</v>
      </c>
      <c r="BU42" s="6" t="str">
        <f>IF(BT42=0,"",IF(NOT(ISNA(VLOOKUP(BT42,Answers!AI:AJ,2,FALSE))),VLOOKUP(BT42,Answers!AI:AJ,2,FALSE),"Help!"))</f>
        <v/>
      </c>
      <c r="BW42" s="7" t="str">
        <f>IF(BU42="","",BS42+IF(BU42="XX",VLOOKUP("WRONG",Answers!AI:AJ,2,FALSE),BU42)+BV42)</f>
        <v/>
      </c>
      <c r="BX42" s="8">
        <f>Mainframe!U41</f>
        <v>0</v>
      </c>
      <c r="BY42" s="9" t="str">
        <f>IF(BX42=0,"",IF(NOT(ISNA(VLOOKUP(BX42,Answers!AK:AL,2,FALSE))),VLOOKUP(BX42,Answers!AK:AL,2,FALSE),"Help!"))</f>
        <v/>
      </c>
      <c r="CA42" s="63" t="str">
        <f>IF(BY42="","",BW42+IF(BY42="XX",VLOOKUP("WRONG",Answers!AK:AL,2,FALSE),BY42)+BZ42)</f>
        <v/>
      </c>
      <c r="CB42" s="23">
        <f>Mainframe!V41</f>
        <v>0</v>
      </c>
      <c r="CC42" s="24" t="str">
        <f>IF(CB42=0,"",IF(NOT(ISNA(VLOOKUP(CB42,Answers!AM:AN,2,FALSE))),VLOOKUP(CB42,Answers!AM:AN,2,FALSE),"Help!"))</f>
        <v/>
      </c>
      <c r="CE42" s="64" t="str">
        <f>IF(CC42="","",CA42+IF(CC42="XX",VLOOKUP("WRONG",Answers!AM:AN,2,FALSE),CC42)+CD42)</f>
        <v/>
      </c>
      <c r="CH42" s="67" t="str">
        <f t="shared" si="5"/>
        <v/>
      </c>
      <c r="CI42" s="106" t="str">
        <f t="shared" si="2"/>
        <v/>
      </c>
      <c r="CJ42" s="107" t="str">
        <f t="shared" si="3"/>
        <v/>
      </c>
      <c r="CK42" s="106" t="str">
        <f t="shared" si="4"/>
        <v/>
      </c>
      <c r="CL42" s="108" t="str">
        <f t="shared" si="6"/>
        <v/>
      </c>
    </row>
    <row r="43" spans="1:90" ht="16" customHeight="1">
      <c r="A43" s="4" t="s">
        <v>167</v>
      </c>
      <c r="B43" s="54">
        <f>Mainframe!B42</f>
        <v>0</v>
      </c>
      <c r="C43" s="55">
        <v>41</v>
      </c>
      <c r="D43" s="56">
        <f>Mainframe!C42</f>
        <v>0</v>
      </c>
      <c r="E43" s="57" t="str">
        <f>IF(D43=0,"",IF(NOT(ISNA(VLOOKUP(D43,Answers!A:B,2,FALSE))),VLOOKUP(D43,Answers!A:B,2,FALSE),"Help!"))</f>
        <v/>
      </c>
      <c r="G43" s="58" t="str">
        <f>IF(E43="","",IF(E43="XX",VLOOKUP("WRONG",Answers!A:B,2,FALSE),E43)+F43)</f>
        <v/>
      </c>
      <c r="H43" s="59">
        <f>Mainframe!D42</f>
        <v>0</v>
      </c>
      <c r="I43" s="60" t="str">
        <f>IF(H43=0,"",IF(NOT(ISNA(VLOOKUP(H43,Answers!C:D,2,FALSE))),VLOOKUP(H43,Answers!C:D,2,FALSE),"Help!"))</f>
        <v/>
      </c>
      <c r="K43" s="61" t="str">
        <f>IF(I43="","",G43+IF(I43="XX",VLOOKUP("WRONG",Answers!C:D,2,FALSE),I43)+J43)</f>
        <v/>
      </c>
      <c r="L43" s="35">
        <f>Mainframe!E42</f>
        <v>0</v>
      </c>
      <c r="M43" s="36" t="str">
        <f>IF(L43=0,"",IF(NOT(ISNA(VLOOKUP(L43,Answers!E:F,2,FALSE))),VLOOKUP(L43,Answers!E:F,2,FALSE),"Help!"))</f>
        <v/>
      </c>
      <c r="O43" s="62" t="str">
        <f>IF(M43="","",K43+IF(M43="XX",VLOOKUP("WRONG",Answers!E:F,2,FALSE),M43)+N43)</f>
        <v/>
      </c>
      <c r="P43" s="5">
        <f>Mainframe!F42</f>
        <v>0</v>
      </c>
      <c r="Q43" s="6" t="str">
        <f>IF(P43=0,"",IF(NOT(ISNA(VLOOKUP(P43,Answers!G:H,2,FALSE))),VLOOKUP(P43,Answers!G:H,2,FALSE),"Help!"))</f>
        <v/>
      </c>
      <c r="S43" s="7" t="str">
        <f>IF(Q43="","",O43+IF(Q43="XX",VLOOKUP("WRONG",Answers!G:H,2,FALSE),Q43)+R43)</f>
        <v/>
      </c>
      <c r="T43" s="8">
        <f>Mainframe!G42</f>
        <v>0</v>
      </c>
      <c r="U43" s="9" t="str">
        <f>IF(T43=0,"",IF(NOT(ISNA(VLOOKUP(T43,Answers!I:J,2,FALSE))),VLOOKUP(T43,Answers!I:J,2,FALSE),"Help!"))</f>
        <v/>
      </c>
      <c r="W43" s="63" t="str">
        <f>IF(U43="","",S43+IF(U43="XX",VLOOKUP("WRONG",Answers!I:J,2,FALSE),U43)+V43)</f>
        <v/>
      </c>
      <c r="X43" s="23">
        <f>Mainframe!H42</f>
        <v>0</v>
      </c>
      <c r="Y43" s="24" t="str">
        <f>IF(X43=0,"",IF(NOT(ISNA(VLOOKUP(X43,Answers!K:L,2,FALSE))),VLOOKUP(X43,Answers!K:L,2,FALSE),"Help!"))</f>
        <v/>
      </c>
      <c r="AA43" s="64" t="str">
        <f>IF(Y43="","",W43+IF(Y43="XX",VLOOKUP("WRONG",Answers!K:L,2,FALSE),Y43)+Z43)</f>
        <v/>
      </c>
      <c r="AB43" s="14">
        <f>Mainframe!I42</f>
        <v>0</v>
      </c>
      <c r="AC43" s="15" t="str">
        <f>IF(AB43=0,"",IF(NOT(ISNA(VLOOKUP(AB43,Answers!M:N,2,FALSE))),VLOOKUP(AB43,Answers!M:N,2,FALSE),"Help!"))</f>
        <v/>
      </c>
      <c r="AE43" s="65" t="str">
        <f>IF(AC43="","",AA43+IF(AC43="XX",VLOOKUP("WRONG",Answers!M:N,2,FALSE),AC43)+AD43)</f>
        <v/>
      </c>
      <c r="AF43" s="56">
        <f>Mainframe!J42</f>
        <v>0</v>
      </c>
      <c r="AG43" s="57" t="str">
        <f>IF(AF43=0,"",IF(NOT(ISNA(VLOOKUP(AF43,Answers!O:P,2,FALSE))),VLOOKUP(AF43,Answers!O:P,2,FALSE),"Help!"))</f>
        <v/>
      </c>
      <c r="AI43" s="58" t="str">
        <f>IF(AG43="","",AE43+IF(AG43="XX",VLOOKUP("WRONG",Answers!O:P,2,FALSE),AG43)+AH43)</f>
        <v/>
      </c>
      <c r="AJ43" s="59">
        <f>Mainframe!K42</f>
        <v>0</v>
      </c>
      <c r="AK43" s="60" t="str">
        <f>IF(AJ43=0,"",IF(NOT(ISNA(VLOOKUP(AJ43,Answers!Q:R,2,FALSE))),VLOOKUP(AJ43,Answers!Q:R,2,FALSE),"Help!"))</f>
        <v/>
      </c>
      <c r="AM43" s="61" t="str">
        <f>IF(AK43="","",AI43+IF(AK43="XX",VLOOKUP("WRONG",Answers!Q:R,2,FALSE),AK43)+AL43)</f>
        <v/>
      </c>
      <c r="AN43" s="35">
        <f>Mainframe!L42</f>
        <v>0</v>
      </c>
      <c r="AO43" s="36" t="str">
        <f>IF(AN43=0,"",IF(NOT(ISNA(VLOOKUP(AN43,Answers!S:T,2,FALSE))),VLOOKUP(AN43,Answers!S:T,2,FALSE),"Help!"))</f>
        <v/>
      </c>
      <c r="AQ43" s="62" t="str">
        <f>IF(AO43="","",AM43+IF(AO43="XX",VLOOKUP("WRONG",Answers!S:T,2,FALSE),AO43)+AP43)</f>
        <v/>
      </c>
      <c r="AR43" s="5">
        <f>Mainframe!M42</f>
        <v>0</v>
      </c>
      <c r="AS43" s="6" t="str">
        <f>IF(AR43=0,"",IF(NOT(ISNA(VLOOKUP(AR43,Answers!U:V,2,FALSE))),VLOOKUP(AR43,Answers!U:V,2,FALSE),"Help!"))</f>
        <v/>
      </c>
      <c r="AU43" s="7" t="str">
        <f>IF(AS43="","",AQ43+IF(AS43="XX",VLOOKUP("WRONG",Answers!U:V,2,FALSE),AS43)+AT43)</f>
        <v/>
      </c>
      <c r="AV43" s="8">
        <f>Mainframe!N42</f>
        <v>0</v>
      </c>
      <c r="AW43" s="9" t="str">
        <f>IF(AV43=0,"",IF(NOT(ISNA(VLOOKUP(AV43,Answers!W:X,2,FALSE))),VLOOKUP(AV43,Answers!W:X,2,FALSE),"Help!"))</f>
        <v/>
      </c>
      <c r="AY43" s="63" t="str">
        <f>IF(AW43="","",AU43+IF(AW43="XX",VLOOKUP("WRONG",Answers!W:X,2,FALSE),AW43)+AX43)</f>
        <v/>
      </c>
      <c r="AZ43" s="23">
        <f>Mainframe!O42</f>
        <v>0</v>
      </c>
      <c r="BA43" s="24" t="str">
        <f>IF(AZ43=0,"",IF(NOT(ISNA(VLOOKUP(AZ43,Answers!Y:Z,2,FALSE))),VLOOKUP(AZ43,Answers!Y:Z,2,FALSE),"Help!"))</f>
        <v/>
      </c>
      <c r="BC43" s="64" t="str">
        <f>IF(BA43="","",AY43+IF(BA43="XX",VLOOKUP("WRONG",Answers!Y:Z,2,FALSE),BA43)+BB43)</f>
        <v/>
      </c>
      <c r="BD43" s="14">
        <f>Mainframe!P42</f>
        <v>0</v>
      </c>
      <c r="BE43" s="15" t="str">
        <f>IF(BD43=0,"",IF(NOT(ISNA(VLOOKUP(BD43,Answers!AA:AB,2,FALSE))),VLOOKUP(BD43,Answers!AA:AB,2,FALSE),"Help!"))</f>
        <v/>
      </c>
      <c r="BG43" s="65" t="str">
        <f>IF(BE43="","",BC43+IF(BE43="XX",VLOOKUP("WRONG",Answers!AA:AB,2,FALSE),BE43)+BF43)</f>
        <v/>
      </c>
      <c r="BH43" s="56">
        <f>Mainframe!Q42</f>
        <v>0</v>
      </c>
      <c r="BI43" s="57" t="str">
        <f>IF(BH43=0,"",IF(NOT(ISNA(VLOOKUP(BH43,Answers!AC:AD,2,FALSE))),VLOOKUP(BH43,Answers!AC:AD,2,FALSE),"Help!"))</f>
        <v/>
      </c>
      <c r="BK43" s="58" t="str">
        <f>IF(BI43="","",BG43+IF(BI43="XX",VLOOKUP("WRONG",Answers!AC:AD,2,FALSE),BI43)+BJ43)</f>
        <v/>
      </c>
      <c r="BL43" s="59">
        <f>Mainframe!R42</f>
        <v>0</v>
      </c>
      <c r="BM43" s="60" t="str">
        <f>IF(BL43=0,"",IF(NOT(ISNA(VLOOKUP(BL43,Answers!AE:AF,2,FALSE))),VLOOKUP(BL43,Answers!AE:AF,2,FALSE),"Help!"))</f>
        <v/>
      </c>
      <c r="BO43" s="61" t="str">
        <f>IF(BM43="","",BK43+IF(BM43="XX",VLOOKUP("WRONG",Answers!AE:AF,2,FALSE),BM43)+BN43)</f>
        <v/>
      </c>
      <c r="BP43" s="35">
        <f>Mainframe!S42</f>
        <v>0</v>
      </c>
      <c r="BQ43" s="36" t="str">
        <f>IF(BP43=0,"",IF(NOT(ISNA(VLOOKUP(BP43,Answers!AG:AH,2,FALSE))),VLOOKUP(BP43,Answers!AG:AH,2,FALSE),"Help!"))</f>
        <v/>
      </c>
      <c r="BS43" s="62" t="str">
        <f>IF(BQ43="","",BO43+IF(BQ43="XX",VLOOKUP("WRONG",Answers!AG:AH,2,FALSE),BQ43)+BR43)</f>
        <v/>
      </c>
      <c r="BT43" s="5">
        <f>Mainframe!T42</f>
        <v>0</v>
      </c>
      <c r="BU43" s="6" t="str">
        <f>IF(BT43=0,"",IF(NOT(ISNA(VLOOKUP(BT43,Answers!AI:AJ,2,FALSE))),VLOOKUP(BT43,Answers!AI:AJ,2,FALSE),"Help!"))</f>
        <v/>
      </c>
      <c r="BW43" s="7" t="str">
        <f>IF(BU43="","",BS43+IF(BU43="XX",VLOOKUP("WRONG",Answers!AI:AJ,2,FALSE),BU43)+BV43)</f>
        <v/>
      </c>
      <c r="BX43" s="8">
        <f>Mainframe!U42</f>
        <v>0</v>
      </c>
      <c r="BY43" s="9" t="str">
        <f>IF(BX43=0,"",IF(NOT(ISNA(VLOOKUP(BX43,Answers!AK:AL,2,FALSE))),VLOOKUP(BX43,Answers!AK:AL,2,FALSE),"Help!"))</f>
        <v/>
      </c>
      <c r="CA43" s="63" t="str">
        <f>IF(BY43="","",BW43+IF(BY43="XX",VLOOKUP("WRONG",Answers!AK:AL,2,FALSE),BY43)+BZ43)</f>
        <v/>
      </c>
      <c r="CB43" s="23">
        <f>Mainframe!V42</f>
        <v>0</v>
      </c>
      <c r="CC43" s="24" t="str">
        <f>IF(CB43=0,"",IF(NOT(ISNA(VLOOKUP(CB43,Answers!AM:AN,2,FALSE))),VLOOKUP(CB43,Answers!AM:AN,2,FALSE),"Help!"))</f>
        <v/>
      </c>
      <c r="CE43" s="64" t="str">
        <f>IF(CC43="","",CA43+IF(CC43="XX",VLOOKUP("WRONG",Answers!AM:AN,2,FALSE),CC43)+CD43)</f>
        <v/>
      </c>
      <c r="CH43" s="67" t="str">
        <f t="shared" si="5"/>
        <v/>
      </c>
      <c r="CI43" s="106" t="str">
        <f t="shared" si="2"/>
        <v/>
      </c>
      <c r="CJ43" s="107" t="str">
        <f t="shared" si="3"/>
        <v/>
      </c>
      <c r="CK43" s="106" t="str">
        <f t="shared" si="4"/>
        <v/>
      </c>
      <c r="CL43" s="108" t="str">
        <f t="shared" si="6"/>
        <v/>
      </c>
    </row>
    <row r="44" spans="1:90" ht="16" customHeight="1">
      <c r="A44" s="4" t="s">
        <v>167</v>
      </c>
      <c r="B44" s="54">
        <f>Mainframe!B43</f>
        <v>0</v>
      </c>
      <c r="C44" s="55">
        <v>42</v>
      </c>
      <c r="D44" s="56">
        <f>Mainframe!C43</f>
        <v>0</v>
      </c>
      <c r="E44" s="57" t="str">
        <f>IF(D44=0,"",IF(NOT(ISNA(VLOOKUP(D44,Answers!A:B,2,FALSE))),VLOOKUP(D44,Answers!A:B,2,FALSE),"Help!"))</f>
        <v/>
      </c>
      <c r="G44" s="58" t="str">
        <f>IF(E44="","",IF(E44="XX",VLOOKUP("WRONG",Answers!A:B,2,FALSE),E44)+F44)</f>
        <v/>
      </c>
      <c r="H44" s="59">
        <f>Mainframe!D43</f>
        <v>0</v>
      </c>
      <c r="I44" s="60" t="str">
        <f>IF(H44=0,"",IF(NOT(ISNA(VLOOKUP(H44,Answers!C:D,2,FALSE))),VLOOKUP(H44,Answers!C:D,2,FALSE),"Help!"))</f>
        <v/>
      </c>
      <c r="K44" s="61" t="str">
        <f>IF(I44="","",G44+IF(I44="XX",VLOOKUP("WRONG",Answers!C:D,2,FALSE),I44)+J44)</f>
        <v/>
      </c>
      <c r="L44" s="35">
        <f>Mainframe!E43</f>
        <v>0</v>
      </c>
      <c r="M44" s="36" t="str">
        <f>IF(L44=0,"",IF(NOT(ISNA(VLOOKUP(L44,Answers!E:F,2,FALSE))),VLOOKUP(L44,Answers!E:F,2,FALSE),"Help!"))</f>
        <v/>
      </c>
      <c r="O44" s="62" t="str">
        <f>IF(M44="","",K44+IF(M44="XX",VLOOKUP("WRONG",Answers!E:F,2,FALSE),M44)+N44)</f>
        <v/>
      </c>
      <c r="P44" s="5">
        <f>Mainframe!F43</f>
        <v>0</v>
      </c>
      <c r="Q44" s="6" t="str">
        <f>IF(P44=0,"",IF(NOT(ISNA(VLOOKUP(P44,Answers!G:H,2,FALSE))),VLOOKUP(P44,Answers!G:H,2,FALSE),"Help!"))</f>
        <v/>
      </c>
      <c r="S44" s="7" t="str">
        <f>IF(Q44="","",O44+IF(Q44="XX",VLOOKUP("WRONG",Answers!G:H,2,FALSE),Q44)+R44)</f>
        <v/>
      </c>
      <c r="T44" s="8">
        <f>Mainframe!G43</f>
        <v>0</v>
      </c>
      <c r="U44" s="9" t="str">
        <f>IF(T44=0,"",IF(NOT(ISNA(VLOOKUP(T44,Answers!I:J,2,FALSE))),VLOOKUP(T44,Answers!I:J,2,FALSE),"Help!"))</f>
        <v/>
      </c>
      <c r="W44" s="63" t="str">
        <f>IF(U44="","",S44+IF(U44="XX",VLOOKUP("WRONG",Answers!I:J,2,FALSE),U44)+V44)</f>
        <v/>
      </c>
      <c r="X44" s="23">
        <f>Mainframe!H43</f>
        <v>0</v>
      </c>
      <c r="Y44" s="24" t="str">
        <f>IF(X44=0,"",IF(NOT(ISNA(VLOOKUP(X44,Answers!K:L,2,FALSE))),VLOOKUP(X44,Answers!K:L,2,FALSE),"Help!"))</f>
        <v/>
      </c>
      <c r="AA44" s="64" t="str">
        <f>IF(Y44="","",W44+IF(Y44="XX",VLOOKUP("WRONG",Answers!K:L,2,FALSE),Y44)+Z44)</f>
        <v/>
      </c>
      <c r="AB44" s="14">
        <f>Mainframe!I43</f>
        <v>0</v>
      </c>
      <c r="AC44" s="15" t="str">
        <f>IF(AB44=0,"",IF(NOT(ISNA(VLOOKUP(AB44,Answers!M:N,2,FALSE))),VLOOKUP(AB44,Answers!M:N,2,FALSE),"Help!"))</f>
        <v/>
      </c>
      <c r="AE44" s="65" t="str">
        <f>IF(AC44="","",AA44+IF(AC44="XX",VLOOKUP("WRONG",Answers!M:N,2,FALSE),AC44)+AD44)</f>
        <v/>
      </c>
      <c r="AF44" s="56">
        <f>Mainframe!J43</f>
        <v>0</v>
      </c>
      <c r="AG44" s="57" t="str">
        <f>IF(AF44=0,"",IF(NOT(ISNA(VLOOKUP(AF44,Answers!O:P,2,FALSE))),VLOOKUP(AF44,Answers!O:P,2,FALSE),"Help!"))</f>
        <v/>
      </c>
      <c r="AI44" s="58" t="str">
        <f>IF(AG44="","",AE44+IF(AG44="XX",VLOOKUP("WRONG",Answers!O:P,2,FALSE),AG44)+AH44)</f>
        <v/>
      </c>
      <c r="AJ44" s="59">
        <f>Mainframe!K43</f>
        <v>0</v>
      </c>
      <c r="AK44" s="60" t="str">
        <f>IF(AJ44=0,"",IF(NOT(ISNA(VLOOKUP(AJ44,Answers!Q:R,2,FALSE))),VLOOKUP(AJ44,Answers!Q:R,2,FALSE),"Help!"))</f>
        <v/>
      </c>
      <c r="AM44" s="61" t="str">
        <f>IF(AK44="","",AI44+IF(AK44="XX",VLOOKUP("WRONG",Answers!Q:R,2,FALSE),AK44)+AL44)</f>
        <v/>
      </c>
      <c r="AN44" s="35">
        <f>Mainframe!L43</f>
        <v>0</v>
      </c>
      <c r="AO44" s="36" t="str">
        <f>IF(AN44=0,"",IF(NOT(ISNA(VLOOKUP(AN44,Answers!S:T,2,FALSE))),VLOOKUP(AN44,Answers!S:T,2,FALSE),"Help!"))</f>
        <v/>
      </c>
      <c r="AQ44" s="62" t="str">
        <f>IF(AO44="","",AM44+IF(AO44="XX",VLOOKUP("WRONG",Answers!S:T,2,FALSE),AO44)+AP44)</f>
        <v/>
      </c>
      <c r="AR44" s="5">
        <f>Mainframe!M43</f>
        <v>0</v>
      </c>
      <c r="AS44" s="6" t="str">
        <f>IF(AR44=0,"",IF(NOT(ISNA(VLOOKUP(AR44,Answers!U:V,2,FALSE))),VLOOKUP(AR44,Answers!U:V,2,FALSE),"Help!"))</f>
        <v/>
      </c>
      <c r="AU44" s="7" t="str">
        <f>IF(AS44="","",AQ44+IF(AS44="XX",VLOOKUP("WRONG",Answers!U:V,2,FALSE),AS44)+AT44)</f>
        <v/>
      </c>
      <c r="AV44" s="8">
        <f>Mainframe!N43</f>
        <v>0</v>
      </c>
      <c r="AW44" s="9" t="str">
        <f>IF(AV44=0,"",IF(NOT(ISNA(VLOOKUP(AV44,Answers!W:X,2,FALSE))),VLOOKUP(AV44,Answers!W:X,2,FALSE),"Help!"))</f>
        <v/>
      </c>
      <c r="AY44" s="63" t="str">
        <f>IF(AW44="","",AU44+IF(AW44="XX",VLOOKUP("WRONG",Answers!W:X,2,FALSE),AW44)+AX44)</f>
        <v/>
      </c>
      <c r="AZ44" s="23">
        <f>Mainframe!O43</f>
        <v>0</v>
      </c>
      <c r="BA44" s="24" t="str">
        <f>IF(AZ44=0,"",IF(NOT(ISNA(VLOOKUP(AZ44,Answers!Y:Z,2,FALSE))),VLOOKUP(AZ44,Answers!Y:Z,2,FALSE),"Help!"))</f>
        <v/>
      </c>
      <c r="BC44" s="64" t="str">
        <f>IF(BA44="","",AY44+IF(BA44="XX",VLOOKUP("WRONG",Answers!Y:Z,2,FALSE),BA44)+BB44)</f>
        <v/>
      </c>
      <c r="BD44" s="14">
        <f>Mainframe!P43</f>
        <v>0</v>
      </c>
      <c r="BE44" s="15" t="str">
        <f>IF(BD44=0,"",IF(NOT(ISNA(VLOOKUP(BD44,Answers!AA:AB,2,FALSE))),VLOOKUP(BD44,Answers!AA:AB,2,FALSE),"Help!"))</f>
        <v/>
      </c>
      <c r="BG44" s="65" t="str">
        <f>IF(BE44="","",BC44+IF(BE44="XX",VLOOKUP("WRONG",Answers!AA:AB,2,FALSE),BE44)+BF44)</f>
        <v/>
      </c>
      <c r="BH44" s="56">
        <f>Mainframe!Q43</f>
        <v>0</v>
      </c>
      <c r="BI44" s="57" t="str">
        <f>IF(BH44=0,"",IF(NOT(ISNA(VLOOKUP(BH44,Answers!AC:AD,2,FALSE))),VLOOKUP(BH44,Answers!AC:AD,2,FALSE),"Help!"))</f>
        <v/>
      </c>
      <c r="BK44" s="58" t="str">
        <f>IF(BI44="","",BG44+IF(BI44="XX",VLOOKUP("WRONG",Answers!AC:AD,2,FALSE),BI44)+BJ44)</f>
        <v/>
      </c>
      <c r="BL44" s="59">
        <f>Mainframe!R43</f>
        <v>0</v>
      </c>
      <c r="BM44" s="60" t="str">
        <f>IF(BL44=0,"",IF(NOT(ISNA(VLOOKUP(BL44,Answers!AE:AF,2,FALSE))),VLOOKUP(BL44,Answers!AE:AF,2,FALSE),"Help!"))</f>
        <v/>
      </c>
      <c r="BO44" s="61" t="str">
        <f>IF(BM44="","",BK44+IF(BM44="XX",VLOOKUP("WRONG",Answers!AE:AF,2,FALSE),BM44)+BN44)</f>
        <v/>
      </c>
      <c r="BP44" s="35">
        <f>Mainframe!S43</f>
        <v>0</v>
      </c>
      <c r="BQ44" s="36" t="str">
        <f>IF(BP44=0,"",IF(NOT(ISNA(VLOOKUP(BP44,Answers!AG:AH,2,FALSE))),VLOOKUP(BP44,Answers!AG:AH,2,FALSE),"Help!"))</f>
        <v/>
      </c>
      <c r="BS44" s="62" t="str">
        <f>IF(BQ44="","",BO44+IF(BQ44="XX",VLOOKUP("WRONG",Answers!AG:AH,2,FALSE),BQ44)+BR44)</f>
        <v/>
      </c>
      <c r="BT44" s="5">
        <f>Mainframe!T43</f>
        <v>0</v>
      </c>
      <c r="BU44" s="6" t="str">
        <f>IF(BT44=0,"",IF(NOT(ISNA(VLOOKUP(BT44,Answers!AI:AJ,2,FALSE))),VLOOKUP(BT44,Answers!AI:AJ,2,FALSE),"Help!"))</f>
        <v/>
      </c>
      <c r="BW44" s="7" t="str">
        <f>IF(BU44="","",BS44+IF(BU44="XX",VLOOKUP("WRONG",Answers!AI:AJ,2,FALSE),BU44)+BV44)</f>
        <v/>
      </c>
      <c r="BX44" s="8">
        <f>Mainframe!U43</f>
        <v>0</v>
      </c>
      <c r="BY44" s="9" t="str">
        <f>IF(BX44=0,"",IF(NOT(ISNA(VLOOKUP(BX44,Answers!AK:AL,2,FALSE))),VLOOKUP(BX44,Answers!AK:AL,2,FALSE),"Help!"))</f>
        <v/>
      </c>
      <c r="CA44" s="63" t="str">
        <f>IF(BY44="","",BW44+IF(BY44="XX",VLOOKUP("WRONG",Answers!AK:AL,2,FALSE),BY44)+BZ44)</f>
        <v/>
      </c>
      <c r="CB44" s="23">
        <f>Mainframe!V43</f>
        <v>0</v>
      </c>
      <c r="CC44" s="24" t="str">
        <f>IF(CB44=0,"",IF(NOT(ISNA(VLOOKUP(CB44,Answers!AM:AN,2,FALSE))),VLOOKUP(CB44,Answers!AM:AN,2,FALSE),"Help!"))</f>
        <v/>
      </c>
      <c r="CE44" s="64" t="str">
        <f>IF(CC44="","",CA44+IF(CC44="XX",VLOOKUP("WRONG",Answers!AM:AN,2,FALSE),CC44)+CD44)</f>
        <v/>
      </c>
      <c r="CH44" s="67" t="str">
        <f t="shared" si="5"/>
        <v/>
      </c>
      <c r="CI44" s="106" t="str">
        <f t="shared" si="2"/>
        <v/>
      </c>
      <c r="CJ44" s="107" t="str">
        <f t="shared" si="3"/>
        <v/>
      </c>
      <c r="CK44" s="106" t="str">
        <f t="shared" si="4"/>
        <v/>
      </c>
      <c r="CL44" s="108" t="str">
        <f t="shared" si="6"/>
        <v/>
      </c>
    </row>
    <row r="45" spans="1:90" ht="16" customHeight="1">
      <c r="A45" s="4" t="s">
        <v>167</v>
      </c>
      <c r="B45" s="54">
        <f>Mainframe!B44</f>
        <v>0</v>
      </c>
      <c r="C45" s="55">
        <v>43</v>
      </c>
      <c r="D45" s="56">
        <f>Mainframe!C44</f>
        <v>0</v>
      </c>
      <c r="E45" s="57" t="str">
        <f>IF(D45=0,"",IF(NOT(ISNA(VLOOKUP(D45,Answers!A:B,2,FALSE))),VLOOKUP(D45,Answers!A:B,2,FALSE),"Help!"))</f>
        <v/>
      </c>
      <c r="G45" s="58" t="str">
        <f>IF(E45="","",IF(E45="XX",VLOOKUP("WRONG",Answers!A:B,2,FALSE),E45)+F45)</f>
        <v/>
      </c>
      <c r="H45" s="59">
        <f>Mainframe!D44</f>
        <v>0</v>
      </c>
      <c r="I45" s="60" t="str">
        <f>IF(H45=0,"",IF(NOT(ISNA(VLOOKUP(H45,Answers!C:D,2,FALSE))),VLOOKUP(H45,Answers!C:D,2,FALSE),"Help!"))</f>
        <v/>
      </c>
      <c r="K45" s="61" t="str">
        <f>IF(I45="","",G45+IF(I45="XX",VLOOKUP("WRONG",Answers!C:D,2,FALSE),I45)+J45)</f>
        <v/>
      </c>
      <c r="L45" s="35">
        <f>Mainframe!E44</f>
        <v>0</v>
      </c>
      <c r="M45" s="36" t="str">
        <f>IF(L45=0,"",IF(NOT(ISNA(VLOOKUP(L45,Answers!E:F,2,FALSE))),VLOOKUP(L45,Answers!E:F,2,FALSE),"Help!"))</f>
        <v/>
      </c>
      <c r="O45" s="62" t="str">
        <f>IF(M45="","",K45+IF(M45="XX",VLOOKUP("WRONG",Answers!E:F,2,FALSE),M45)+N45)</f>
        <v/>
      </c>
      <c r="P45" s="5">
        <f>Mainframe!F44</f>
        <v>0</v>
      </c>
      <c r="Q45" s="6" t="str">
        <f>IF(P45=0,"",IF(NOT(ISNA(VLOOKUP(P45,Answers!G:H,2,FALSE))),VLOOKUP(P45,Answers!G:H,2,FALSE),"Help!"))</f>
        <v/>
      </c>
      <c r="S45" s="7" t="str">
        <f>IF(Q45="","",O45+IF(Q45="XX",VLOOKUP("WRONG",Answers!G:H,2,FALSE),Q45)+R45)</f>
        <v/>
      </c>
      <c r="T45" s="8">
        <f>Mainframe!G44</f>
        <v>0</v>
      </c>
      <c r="U45" s="9" t="str">
        <f>IF(T45=0,"",IF(NOT(ISNA(VLOOKUP(T45,Answers!I:J,2,FALSE))),VLOOKUP(T45,Answers!I:J,2,FALSE),"Help!"))</f>
        <v/>
      </c>
      <c r="W45" s="63" t="str">
        <f>IF(U45="","",S45+IF(U45="XX",VLOOKUP("WRONG",Answers!I:J,2,FALSE),U45)+V45)</f>
        <v/>
      </c>
      <c r="X45" s="23">
        <f>Mainframe!H44</f>
        <v>0</v>
      </c>
      <c r="Y45" s="24" t="str">
        <f>IF(X45=0,"",IF(NOT(ISNA(VLOOKUP(X45,Answers!K:L,2,FALSE))),VLOOKUP(X45,Answers!K:L,2,FALSE),"Help!"))</f>
        <v/>
      </c>
      <c r="AA45" s="64" t="str">
        <f>IF(Y45="","",W45+IF(Y45="XX",VLOOKUP("WRONG",Answers!K:L,2,FALSE),Y45)+Z45)</f>
        <v/>
      </c>
      <c r="AB45" s="14">
        <f>Mainframe!I44</f>
        <v>0</v>
      </c>
      <c r="AC45" s="15" t="str">
        <f>IF(AB45=0,"",IF(NOT(ISNA(VLOOKUP(AB45,Answers!M:N,2,FALSE))),VLOOKUP(AB45,Answers!M:N,2,FALSE),"Help!"))</f>
        <v/>
      </c>
      <c r="AE45" s="65" t="str">
        <f>IF(AC45="","",AA45+IF(AC45="XX",VLOOKUP("WRONG",Answers!M:N,2,FALSE),AC45)+AD45)</f>
        <v/>
      </c>
      <c r="AF45" s="56">
        <f>Mainframe!J44</f>
        <v>0</v>
      </c>
      <c r="AG45" s="57" t="str">
        <f>IF(AF45=0,"",IF(NOT(ISNA(VLOOKUP(AF45,Answers!O:P,2,FALSE))),VLOOKUP(AF45,Answers!O:P,2,FALSE),"Help!"))</f>
        <v/>
      </c>
      <c r="AI45" s="58" t="str">
        <f>IF(AG45="","",AE45+IF(AG45="XX",VLOOKUP("WRONG",Answers!O:P,2,FALSE),AG45)+AH45)</f>
        <v/>
      </c>
      <c r="AJ45" s="59">
        <f>Mainframe!K44</f>
        <v>0</v>
      </c>
      <c r="AK45" s="60" t="str">
        <f>IF(AJ45=0,"",IF(NOT(ISNA(VLOOKUP(AJ45,Answers!Q:R,2,FALSE))),VLOOKUP(AJ45,Answers!Q:R,2,FALSE),"Help!"))</f>
        <v/>
      </c>
      <c r="AM45" s="61" t="str">
        <f>IF(AK45="","",AI45+IF(AK45="XX",VLOOKUP("WRONG",Answers!Q:R,2,FALSE),AK45)+AL45)</f>
        <v/>
      </c>
      <c r="AN45" s="35">
        <f>Mainframe!L44</f>
        <v>0</v>
      </c>
      <c r="AO45" s="36" t="str">
        <f>IF(AN45=0,"",IF(NOT(ISNA(VLOOKUP(AN45,Answers!S:T,2,FALSE))),VLOOKUP(AN45,Answers!S:T,2,FALSE),"Help!"))</f>
        <v/>
      </c>
      <c r="AQ45" s="62" t="str">
        <f>IF(AO45="","",AM45+IF(AO45="XX",VLOOKUP("WRONG",Answers!S:T,2,FALSE),AO45)+AP45)</f>
        <v/>
      </c>
      <c r="AR45" s="5">
        <f>Mainframe!M44</f>
        <v>0</v>
      </c>
      <c r="AS45" s="6" t="str">
        <f>IF(AR45=0,"",IF(NOT(ISNA(VLOOKUP(AR45,Answers!U:V,2,FALSE))),VLOOKUP(AR45,Answers!U:V,2,FALSE),"Help!"))</f>
        <v/>
      </c>
      <c r="AU45" s="7" t="str">
        <f>IF(AS45="","",AQ45+IF(AS45="XX",VLOOKUP("WRONG",Answers!U:V,2,FALSE),AS45)+AT45)</f>
        <v/>
      </c>
      <c r="AV45" s="8">
        <f>Mainframe!N44</f>
        <v>0</v>
      </c>
      <c r="AW45" s="9" t="str">
        <f>IF(AV45=0,"",IF(NOT(ISNA(VLOOKUP(AV45,Answers!W:X,2,FALSE))),VLOOKUP(AV45,Answers!W:X,2,FALSE),"Help!"))</f>
        <v/>
      </c>
      <c r="AY45" s="63" t="str">
        <f>IF(AW45="","",AU45+IF(AW45="XX",VLOOKUP("WRONG",Answers!W:X,2,FALSE),AW45)+AX45)</f>
        <v/>
      </c>
      <c r="AZ45" s="23">
        <f>Mainframe!O44</f>
        <v>0</v>
      </c>
      <c r="BA45" s="24" t="str">
        <f>IF(AZ45=0,"",IF(NOT(ISNA(VLOOKUP(AZ45,Answers!Y:Z,2,FALSE))),VLOOKUP(AZ45,Answers!Y:Z,2,FALSE),"Help!"))</f>
        <v/>
      </c>
      <c r="BC45" s="64" t="str">
        <f>IF(BA45="","",AY45+IF(BA45="XX",VLOOKUP("WRONG",Answers!Y:Z,2,FALSE),BA45)+BB45)</f>
        <v/>
      </c>
      <c r="BD45" s="14">
        <f>Mainframe!P44</f>
        <v>0</v>
      </c>
      <c r="BE45" s="15" t="str">
        <f>IF(BD45=0,"",IF(NOT(ISNA(VLOOKUP(BD45,Answers!AA:AB,2,FALSE))),VLOOKUP(BD45,Answers!AA:AB,2,FALSE),"Help!"))</f>
        <v/>
      </c>
      <c r="BG45" s="65" t="str">
        <f>IF(BE45="","",BC45+IF(BE45="XX",VLOOKUP("WRONG",Answers!AA:AB,2,FALSE),BE45)+BF45)</f>
        <v/>
      </c>
      <c r="BH45" s="56">
        <f>Mainframe!Q44</f>
        <v>0</v>
      </c>
      <c r="BI45" s="57" t="str">
        <f>IF(BH45=0,"",IF(NOT(ISNA(VLOOKUP(BH45,Answers!AC:AD,2,FALSE))),VLOOKUP(BH45,Answers!AC:AD,2,FALSE),"Help!"))</f>
        <v/>
      </c>
      <c r="BK45" s="58" t="str">
        <f>IF(BI45="","",BG45+IF(BI45="XX",VLOOKUP("WRONG",Answers!AC:AD,2,FALSE),BI45)+BJ45)</f>
        <v/>
      </c>
      <c r="BL45" s="59">
        <f>Mainframe!R44</f>
        <v>0</v>
      </c>
      <c r="BM45" s="60" t="str">
        <f>IF(BL45=0,"",IF(NOT(ISNA(VLOOKUP(BL45,Answers!AE:AF,2,FALSE))),VLOOKUP(BL45,Answers!AE:AF,2,FALSE),"Help!"))</f>
        <v/>
      </c>
      <c r="BO45" s="61" t="str">
        <f>IF(BM45="","",BK45+IF(BM45="XX",VLOOKUP("WRONG",Answers!AE:AF,2,FALSE),BM45)+BN45)</f>
        <v/>
      </c>
      <c r="BP45" s="35">
        <f>Mainframe!S44</f>
        <v>0</v>
      </c>
      <c r="BQ45" s="36" t="str">
        <f>IF(BP45=0,"",IF(NOT(ISNA(VLOOKUP(BP45,Answers!AG:AH,2,FALSE))),VLOOKUP(BP45,Answers!AG:AH,2,FALSE),"Help!"))</f>
        <v/>
      </c>
      <c r="BS45" s="62" t="str">
        <f>IF(BQ45="","",BO45+IF(BQ45="XX",VLOOKUP("WRONG",Answers!AG:AH,2,FALSE),BQ45)+BR45)</f>
        <v/>
      </c>
      <c r="BT45" s="5">
        <f>Mainframe!T44</f>
        <v>0</v>
      </c>
      <c r="BU45" s="6" t="str">
        <f>IF(BT45=0,"",IF(NOT(ISNA(VLOOKUP(BT45,Answers!AI:AJ,2,FALSE))),VLOOKUP(BT45,Answers!AI:AJ,2,FALSE),"Help!"))</f>
        <v/>
      </c>
      <c r="BW45" s="7" t="str">
        <f>IF(BU45="","",BS45+IF(BU45="XX",VLOOKUP("WRONG",Answers!AI:AJ,2,FALSE),BU45)+BV45)</f>
        <v/>
      </c>
      <c r="BX45" s="8">
        <f>Mainframe!U44</f>
        <v>0</v>
      </c>
      <c r="BY45" s="9" t="str">
        <f>IF(BX45=0,"",IF(NOT(ISNA(VLOOKUP(BX45,Answers!AK:AL,2,FALSE))),VLOOKUP(BX45,Answers!AK:AL,2,FALSE),"Help!"))</f>
        <v/>
      </c>
      <c r="CA45" s="63" t="str">
        <f>IF(BY45="","",BW45+IF(BY45="XX",VLOOKUP("WRONG",Answers!AK:AL,2,FALSE),BY45)+BZ45)</f>
        <v/>
      </c>
      <c r="CB45" s="23">
        <f>Mainframe!V44</f>
        <v>0</v>
      </c>
      <c r="CC45" s="24" t="str">
        <f>IF(CB45=0,"",IF(NOT(ISNA(VLOOKUP(CB45,Answers!AM:AN,2,FALSE))),VLOOKUP(CB45,Answers!AM:AN,2,FALSE),"Help!"))</f>
        <v/>
      </c>
      <c r="CE45" s="64" t="str">
        <f>IF(CC45="","",CA45+IF(CC45="XX",VLOOKUP("WRONG",Answers!AM:AN,2,FALSE),CC45)+CD45)</f>
        <v/>
      </c>
      <c r="CH45" s="67" t="str">
        <f t="shared" si="5"/>
        <v/>
      </c>
      <c r="CI45" s="106" t="str">
        <f t="shared" si="2"/>
        <v/>
      </c>
      <c r="CJ45" s="107" t="str">
        <f t="shared" si="3"/>
        <v/>
      </c>
      <c r="CK45" s="106" t="str">
        <f t="shared" si="4"/>
        <v/>
      </c>
      <c r="CL45" s="108" t="str">
        <f t="shared" si="6"/>
        <v/>
      </c>
    </row>
    <row r="46" spans="1:90" ht="16" customHeight="1">
      <c r="A46" s="4" t="s">
        <v>167</v>
      </c>
      <c r="B46" s="54">
        <f>Mainframe!B45</f>
        <v>0</v>
      </c>
      <c r="C46" s="55">
        <v>44</v>
      </c>
      <c r="D46" s="56">
        <f>Mainframe!C45</f>
        <v>0</v>
      </c>
      <c r="E46" s="57" t="str">
        <f>IF(D46=0,"",IF(NOT(ISNA(VLOOKUP(D46,Answers!A:B,2,FALSE))),VLOOKUP(D46,Answers!A:B,2,FALSE),"Help!"))</f>
        <v/>
      </c>
      <c r="G46" s="58" t="str">
        <f>IF(E46="","",IF(E46="XX",VLOOKUP("WRONG",Answers!A:B,2,FALSE),E46)+F46)</f>
        <v/>
      </c>
      <c r="H46" s="59">
        <f>Mainframe!D45</f>
        <v>0</v>
      </c>
      <c r="I46" s="60" t="str">
        <f>IF(H46=0,"",IF(NOT(ISNA(VLOOKUP(H46,Answers!C:D,2,FALSE))),VLOOKUP(H46,Answers!C:D,2,FALSE),"Help!"))</f>
        <v/>
      </c>
      <c r="K46" s="61" t="str">
        <f>IF(I46="","",G46+IF(I46="XX",VLOOKUP("WRONG",Answers!C:D,2,FALSE),I46)+J46)</f>
        <v/>
      </c>
      <c r="L46" s="35">
        <f>Mainframe!E45</f>
        <v>0</v>
      </c>
      <c r="M46" s="36" t="str">
        <f>IF(L46=0,"",IF(NOT(ISNA(VLOOKUP(L46,Answers!E:F,2,FALSE))),VLOOKUP(L46,Answers!E:F,2,FALSE),"Help!"))</f>
        <v/>
      </c>
      <c r="O46" s="62" t="str">
        <f>IF(M46="","",K46+IF(M46="XX",VLOOKUP("WRONG",Answers!E:F,2,FALSE),M46)+N46)</f>
        <v/>
      </c>
      <c r="P46" s="5">
        <f>Mainframe!F45</f>
        <v>0</v>
      </c>
      <c r="Q46" s="6" t="str">
        <f>IF(P46=0,"",IF(NOT(ISNA(VLOOKUP(P46,Answers!G:H,2,FALSE))),VLOOKUP(P46,Answers!G:H,2,FALSE),"Help!"))</f>
        <v/>
      </c>
      <c r="S46" s="7" t="str">
        <f>IF(Q46="","",O46+IF(Q46="XX",VLOOKUP("WRONG",Answers!G:H,2,FALSE),Q46)+R46)</f>
        <v/>
      </c>
      <c r="T46" s="8">
        <f>Mainframe!G45</f>
        <v>0</v>
      </c>
      <c r="U46" s="9" t="str">
        <f>IF(T46=0,"",IF(NOT(ISNA(VLOOKUP(T46,Answers!I:J,2,FALSE))),VLOOKUP(T46,Answers!I:J,2,FALSE),"Help!"))</f>
        <v/>
      </c>
      <c r="W46" s="63" t="str">
        <f>IF(U46="","",S46+IF(U46="XX",VLOOKUP("WRONG",Answers!I:J,2,FALSE),U46)+V46)</f>
        <v/>
      </c>
      <c r="X46" s="23">
        <f>Mainframe!H45</f>
        <v>0</v>
      </c>
      <c r="Y46" s="24" t="str">
        <f>IF(X46=0,"",IF(NOT(ISNA(VLOOKUP(X46,Answers!K:L,2,FALSE))),VLOOKUP(X46,Answers!K:L,2,FALSE),"Help!"))</f>
        <v/>
      </c>
      <c r="AA46" s="64" t="str">
        <f>IF(Y46="","",W46+IF(Y46="XX",VLOOKUP("WRONG",Answers!K:L,2,FALSE),Y46)+Z46)</f>
        <v/>
      </c>
      <c r="AB46" s="14">
        <f>Mainframe!I45</f>
        <v>0</v>
      </c>
      <c r="AC46" s="15" t="str">
        <f>IF(AB46=0,"",IF(NOT(ISNA(VLOOKUP(AB46,Answers!M:N,2,FALSE))),VLOOKUP(AB46,Answers!M:N,2,FALSE),"Help!"))</f>
        <v/>
      </c>
      <c r="AE46" s="65" t="str">
        <f>IF(AC46="","",AA46+IF(AC46="XX",VLOOKUP("WRONG",Answers!M:N,2,FALSE),AC46)+AD46)</f>
        <v/>
      </c>
      <c r="AF46" s="56">
        <f>Mainframe!J45</f>
        <v>0</v>
      </c>
      <c r="AG46" s="57" t="str">
        <f>IF(AF46=0,"",IF(NOT(ISNA(VLOOKUP(AF46,Answers!O:P,2,FALSE))),VLOOKUP(AF46,Answers!O:P,2,FALSE),"Help!"))</f>
        <v/>
      </c>
      <c r="AI46" s="58" t="str">
        <f>IF(AG46="","",AE46+IF(AG46="XX",VLOOKUP("WRONG",Answers!O:P,2,FALSE),AG46)+AH46)</f>
        <v/>
      </c>
      <c r="AJ46" s="59">
        <f>Mainframe!K45</f>
        <v>0</v>
      </c>
      <c r="AK46" s="60" t="str">
        <f>IF(AJ46=0,"",IF(NOT(ISNA(VLOOKUP(AJ46,Answers!Q:R,2,FALSE))),VLOOKUP(AJ46,Answers!Q:R,2,FALSE),"Help!"))</f>
        <v/>
      </c>
      <c r="AM46" s="61" t="str">
        <f>IF(AK46="","",AI46+IF(AK46="XX",VLOOKUP("WRONG",Answers!Q:R,2,FALSE),AK46)+AL46)</f>
        <v/>
      </c>
      <c r="AN46" s="35">
        <f>Mainframe!L45</f>
        <v>0</v>
      </c>
      <c r="AO46" s="36" t="str">
        <f>IF(AN46=0,"",IF(NOT(ISNA(VLOOKUP(AN46,Answers!S:T,2,FALSE))),VLOOKUP(AN46,Answers!S:T,2,FALSE),"Help!"))</f>
        <v/>
      </c>
      <c r="AQ46" s="62" t="str">
        <f>IF(AO46="","",AM46+IF(AO46="XX",VLOOKUP("WRONG",Answers!S:T,2,FALSE),AO46)+AP46)</f>
        <v/>
      </c>
      <c r="AR46" s="5">
        <f>Mainframe!M45</f>
        <v>0</v>
      </c>
      <c r="AS46" s="6" t="str">
        <f>IF(AR46=0,"",IF(NOT(ISNA(VLOOKUP(AR46,Answers!U:V,2,FALSE))),VLOOKUP(AR46,Answers!U:V,2,FALSE),"Help!"))</f>
        <v/>
      </c>
      <c r="AU46" s="7" t="str">
        <f>IF(AS46="","",AQ46+IF(AS46="XX",VLOOKUP("WRONG",Answers!U:V,2,FALSE),AS46)+AT46)</f>
        <v/>
      </c>
      <c r="AV46" s="8">
        <f>Mainframe!N45</f>
        <v>0</v>
      </c>
      <c r="AW46" s="9" t="str">
        <f>IF(AV46=0,"",IF(NOT(ISNA(VLOOKUP(AV46,Answers!W:X,2,FALSE))),VLOOKUP(AV46,Answers!W:X,2,FALSE),"Help!"))</f>
        <v/>
      </c>
      <c r="AY46" s="63" t="str">
        <f>IF(AW46="","",AU46+IF(AW46="XX",VLOOKUP("WRONG",Answers!W:X,2,FALSE),AW46)+AX46)</f>
        <v/>
      </c>
      <c r="AZ46" s="23">
        <f>Mainframe!O45</f>
        <v>0</v>
      </c>
      <c r="BA46" s="24" t="str">
        <f>IF(AZ46=0,"",IF(NOT(ISNA(VLOOKUP(AZ46,Answers!Y:Z,2,FALSE))),VLOOKUP(AZ46,Answers!Y:Z,2,FALSE),"Help!"))</f>
        <v/>
      </c>
      <c r="BC46" s="64" t="str">
        <f>IF(BA46="","",AY46+IF(BA46="XX",VLOOKUP("WRONG",Answers!Y:Z,2,FALSE),BA46)+BB46)</f>
        <v/>
      </c>
      <c r="BD46" s="14">
        <f>Mainframe!P45</f>
        <v>0</v>
      </c>
      <c r="BE46" s="15" t="str">
        <f>IF(BD46=0,"",IF(NOT(ISNA(VLOOKUP(BD46,Answers!AA:AB,2,FALSE))),VLOOKUP(BD46,Answers!AA:AB,2,FALSE),"Help!"))</f>
        <v/>
      </c>
      <c r="BG46" s="65" t="str">
        <f>IF(BE46="","",BC46+IF(BE46="XX",VLOOKUP("WRONG",Answers!AA:AB,2,FALSE),BE46)+BF46)</f>
        <v/>
      </c>
      <c r="BH46" s="56">
        <f>Mainframe!Q45</f>
        <v>0</v>
      </c>
      <c r="BI46" s="57" t="str">
        <f>IF(BH46=0,"",IF(NOT(ISNA(VLOOKUP(BH46,Answers!AC:AD,2,FALSE))),VLOOKUP(BH46,Answers!AC:AD,2,FALSE),"Help!"))</f>
        <v/>
      </c>
      <c r="BK46" s="58" t="str">
        <f>IF(BI46="","",BG46+IF(BI46="XX",VLOOKUP("WRONG",Answers!AC:AD,2,FALSE),BI46)+BJ46)</f>
        <v/>
      </c>
      <c r="BL46" s="59">
        <f>Mainframe!R45</f>
        <v>0</v>
      </c>
      <c r="BM46" s="60" t="str">
        <f>IF(BL46=0,"",IF(NOT(ISNA(VLOOKUP(BL46,Answers!AE:AF,2,FALSE))),VLOOKUP(BL46,Answers!AE:AF,2,FALSE),"Help!"))</f>
        <v/>
      </c>
      <c r="BO46" s="61" t="str">
        <f>IF(BM46="","",BK46+IF(BM46="XX",VLOOKUP("WRONG",Answers!AE:AF,2,FALSE),BM46)+BN46)</f>
        <v/>
      </c>
      <c r="BP46" s="35">
        <f>Mainframe!S45</f>
        <v>0</v>
      </c>
      <c r="BQ46" s="36" t="str">
        <f>IF(BP46=0,"",IF(NOT(ISNA(VLOOKUP(BP46,Answers!AG:AH,2,FALSE))),VLOOKUP(BP46,Answers!AG:AH,2,FALSE),"Help!"))</f>
        <v/>
      </c>
      <c r="BS46" s="62" t="str">
        <f>IF(BQ46="","",BO46+IF(BQ46="XX",VLOOKUP("WRONG",Answers!AG:AH,2,FALSE),BQ46)+BR46)</f>
        <v/>
      </c>
      <c r="BT46" s="5">
        <f>Mainframe!T45</f>
        <v>0</v>
      </c>
      <c r="BU46" s="6" t="str">
        <f>IF(BT46=0,"",IF(NOT(ISNA(VLOOKUP(BT46,Answers!AI:AJ,2,FALSE))),VLOOKUP(BT46,Answers!AI:AJ,2,FALSE),"Help!"))</f>
        <v/>
      </c>
      <c r="BW46" s="7" t="str">
        <f>IF(BU46="","",BS46+IF(BU46="XX",VLOOKUP("WRONG",Answers!AI:AJ,2,FALSE),BU46)+BV46)</f>
        <v/>
      </c>
      <c r="BX46" s="8">
        <f>Mainframe!U45</f>
        <v>0</v>
      </c>
      <c r="BY46" s="9" t="str">
        <f>IF(BX46=0,"",IF(NOT(ISNA(VLOOKUP(BX46,Answers!AK:AL,2,FALSE))),VLOOKUP(BX46,Answers!AK:AL,2,FALSE),"Help!"))</f>
        <v/>
      </c>
      <c r="CA46" s="63" t="str">
        <f>IF(BY46="","",BW46+IF(BY46="XX",VLOOKUP("WRONG",Answers!AK:AL,2,FALSE),BY46)+BZ46)</f>
        <v/>
      </c>
      <c r="CB46" s="23">
        <f>Mainframe!V45</f>
        <v>0</v>
      </c>
      <c r="CC46" s="24" t="str">
        <f>IF(CB46=0,"",IF(NOT(ISNA(VLOOKUP(CB46,Answers!AM:AN,2,FALSE))),VLOOKUP(CB46,Answers!AM:AN,2,FALSE),"Help!"))</f>
        <v/>
      </c>
      <c r="CE46" s="64" t="str">
        <f>IF(CC46="","",CA46+IF(CC46="XX",VLOOKUP("WRONG",Answers!AM:AN,2,FALSE),CC46)+CD46)</f>
        <v/>
      </c>
      <c r="CH46" s="67" t="str">
        <f t="shared" si="5"/>
        <v/>
      </c>
      <c r="CI46" s="106" t="str">
        <f t="shared" si="2"/>
        <v/>
      </c>
      <c r="CJ46" s="107" t="str">
        <f t="shared" si="3"/>
        <v/>
      </c>
      <c r="CK46" s="106" t="str">
        <f t="shared" si="4"/>
        <v/>
      </c>
      <c r="CL46" s="108" t="str">
        <f t="shared" si="6"/>
        <v/>
      </c>
    </row>
    <row r="47" spans="1:90" ht="16" customHeight="1">
      <c r="A47" s="4" t="s">
        <v>167</v>
      </c>
      <c r="B47" s="54">
        <f>Mainframe!B46</f>
        <v>0</v>
      </c>
      <c r="C47" s="55">
        <v>45</v>
      </c>
      <c r="D47" s="56">
        <f>Mainframe!C46</f>
        <v>0</v>
      </c>
      <c r="E47" s="57" t="str">
        <f>IF(D47=0,"",IF(NOT(ISNA(VLOOKUP(D47,Answers!A:B,2,FALSE))),VLOOKUP(D47,Answers!A:B,2,FALSE),"Help!"))</f>
        <v/>
      </c>
      <c r="G47" s="58" t="str">
        <f>IF(E47="","",IF(E47="XX",VLOOKUP("WRONG",Answers!A:B,2,FALSE),E47)+F47)</f>
        <v/>
      </c>
      <c r="H47" s="59">
        <f>Mainframe!D46</f>
        <v>0</v>
      </c>
      <c r="I47" s="60" t="str">
        <f>IF(H47=0,"",IF(NOT(ISNA(VLOOKUP(H47,Answers!C:D,2,FALSE))),VLOOKUP(H47,Answers!C:D,2,FALSE),"Help!"))</f>
        <v/>
      </c>
      <c r="K47" s="61" t="str">
        <f>IF(I47="","",G47+IF(I47="XX",VLOOKUP("WRONG",Answers!C:D,2,FALSE),I47)+J47)</f>
        <v/>
      </c>
      <c r="L47" s="35">
        <f>Mainframe!E46</f>
        <v>0</v>
      </c>
      <c r="M47" s="36" t="str">
        <f>IF(L47=0,"",IF(NOT(ISNA(VLOOKUP(L47,Answers!E:F,2,FALSE))),VLOOKUP(L47,Answers!E:F,2,FALSE),"Help!"))</f>
        <v/>
      </c>
      <c r="O47" s="62" t="str">
        <f>IF(M47="","",K47+IF(M47="XX",VLOOKUP("WRONG",Answers!E:F,2,FALSE),M47)+N47)</f>
        <v/>
      </c>
      <c r="P47" s="5">
        <f>Mainframe!F46</f>
        <v>0</v>
      </c>
      <c r="Q47" s="6" t="str">
        <f>IF(P47=0,"",IF(NOT(ISNA(VLOOKUP(P47,Answers!G:H,2,FALSE))),VLOOKUP(P47,Answers!G:H,2,FALSE),"Help!"))</f>
        <v/>
      </c>
      <c r="S47" s="7" t="str">
        <f>IF(Q47="","",O47+IF(Q47="XX",VLOOKUP("WRONG",Answers!G:H,2,FALSE),Q47)+R47)</f>
        <v/>
      </c>
      <c r="T47" s="8">
        <f>Mainframe!G46</f>
        <v>0</v>
      </c>
      <c r="U47" s="9" t="str">
        <f>IF(T47=0,"",IF(NOT(ISNA(VLOOKUP(T47,Answers!I:J,2,FALSE))),VLOOKUP(T47,Answers!I:J,2,FALSE),"Help!"))</f>
        <v/>
      </c>
      <c r="W47" s="63" t="str">
        <f>IF(U47="","",S47+IF(U47="XX",VLOOKUP("WRONG",Answers!I:J,2,FALSE),U47)+V47)</f>
        <v/>
      </c>
      <c r="X47" s="23">
        <f>Mainframe!H46</f>
        <v>0</v>
      </c>
      <c r="Y47" s="24" t="str">
        <f>IF(X47=0,"",IF(NOT(ISNA(VLOOKUP(X47,Answers!K:L,2,FALSE))),VLOOKUP(X47,Answers!K:L,2,FALSE),"Help!"))</f>
        <v/>
      </c>
      <c r="AA47" s="64" t="str">
        <f>IF(Y47="","",W47+IF(Y47="XX",VLOOKUP("WRONG",Answers!K:L,2,FALSE),Y47)+Z47)</f>
        <v/>
      </c>
      <c r="AB47" s="14">
        <f>Mainframe!I46</f>
        <v>0</v>
      </c>
      <c r="AC47" s="15" t="str">
        <f>IF(AB47=0,"",IF(NOT(ISNA(VLOOKUP(AB47,Answers!M:N,2,FALSE))),VLOOKUP(AB47,Answers!M:N,2,FALSE),"Help!"))</f>
        <v/>
      </c>
      <c r="AE47" s="65" t="str">
        <f>IF(AC47="","",AA47+IF(AC47="XX",VLOOKUP("WRONG",Answers!M:N,2,FALSE),AC47)+AD47)</f>
        <v/>
      </c>
      <c r="AF47" s="56">
        <f>Mainframe!J46</f>
        <v>0</v>
      </c>
      <c r="AG47" s="57" t="str">
        <f>IF(AF47=0,"",IF(NOT(ISNA(VLOOKUP(AF47,Answers!O:P,2,FALSE))),VLOOKUP(AF47,Answers!O:P,2,FALSE),"Help!"))</f>
        <v/>
      </c>
      <c r="AI47" s="58" t="str">
        <f>IF(AG47="","",AE47+IF(AG47="XX",VLOOKUP("WRONG",Answers!O:P,2,FALSE),AG47)+AH47)</f>
        <v/>
      </c>
      <c r="AJ47" s="59">
        <f>Mainframe!K46</f>
        <v>0</v>
      </c>
      <c r="AK47" s="60" t="str">
        <f>IF(AJ47=0,"",IF(NOT(ISNA(VLOOKUP(AJ47,Answers!Q:R,2,FALSE))),VLOOKUP(AJ47,Answers!Q:R,2,FALSE),"Help!"))</f>
        <v/>
      </c>
      <c r="AM47" s="61" t="str">
        <f>IF(AK47="","",AI47+IF(AK47="XX",VLOOKUP("WRONG",Answers!Q:R,2,FALSE),AK47)+AL47)</f>
        <v/>
      </c>
      <c r="AN47" s="35">
        <f>Mainframe!L46</f>
        <v>0</v>
      </c>
      <c r="AO47" s="36" t="str">
        <f>IF(AN47=0,"",IF(NOT(ISNA(VLOOKUP(AN47,Answers!S:T,2,FALSE))),VLOOKUP(AN47,Answers!S:T,2,FALSE),"Help!"))</f>
        <v/>
      </c>
      <c r="AQ47" s="62" t="str">
        <f>IF(AO47="","",AM47+IF(AO47="XX",VLOOKUP("WRONG",Answers!S:T,2,FALSE),AO47)+AP47)</f>
        <v/>
      </c>
      <c r="AR47" s="5">
        <f>Mainframe!M46</f>
        <v>0</v>
      </c>
      <c r="AS47" s="6" t="str">
        <f>IF(AR47=0,"",IF(NOT(ISNA(VLOOKUP(AR47,Answers!U:V,2,FALSE))),VLOOKUP(AR47,Answers!U:V,2,FALSE),"Help!"))</f>
        <v/>
      </c>
      <c r="AU47" s="7" t="str">
        <f>IF(AS47="","",AQ47+IF(AS47="XX",VLOOKUP("WRONG",Answers!U:V,2,FALSE),AS47)+AT47)</f>
        <v/>
      </c>
      <c r="AV47" s="8">
        <f>Mainframe!N46</f>
        <v>0</v>
      </c>
      <c r="AW47" s="9" t="str">
        <f>IF(AV47=0,"",IF(NOT(ISNA(VLOOKUP(AV47,Answers!W:X,2,FALSE))),VLOOKUP(AV47,Answers!W:X,2,FALSE),"Help!"))</f>
        <v/>
      </c>
      <c r="AY47" s="63" t="str">
        <f>IF(AW47="","",AU47+IF(AW47="XX",VLOOKUP("WRONG",Answers!W:X,2,FALSE),AW47)+AX47)</f>
        <v/>
      </c>
      <c r="AZ47" s="23">
        <f>Mainframe!O46</f>
        <v>0</v>
      </c>
      <c r="BA47" s="24" t="str">
        <f>IF(AZ47=0,"",IF(NOT(ISNA(VLOOKUP(AZ47,Answers!Y:Z,2,FALSE))),VLOOKUP(AZ47,Answers!Y:Z,2,FALSE),"Help!"))</f>
        <v/>
      </c>
      <c r="BC47" s="64" t="str">
        <f>IF(BA47="","",AY47+IF(BA47="XX",VLOOKUP("WRONG",Answers!Y:Z,2,FALSE),BA47)+BB47)</f>
        <v/>
      </c>
      <c r="BD47" s="14">
        <f>Mainframe!P46</f>
        <v>0</v>
      </c>
      <c r="BE47" s="15" t="str">
        <f>IF(BD47=0,"",IF(NOT(ISNA(VLOOKUP(BD47,Answers!AA:AB,2,FALSE))),VLOOKUP(BD47,Answers!AA:AB,2,FALSE),"Help!"))</f>
        <v/>
      </c>
      <c r="BG47" s="65" t="str">
        <f>IF(BE47="","",BC47+IF(BE47="XX",VLOOKUP("WRONG",Answers!AA:AB,2,FALSE),BE47)+BF47)</f>
        <v/>
      </c>
      <c r="BH47" s="56">
        <f>Mainframe!Q46</f>
        <v>0</v>
      </c>
      <c r="BI47" s="57" t="str">
        <f>IF(BH47=0,"",IF(NOT(ISNA(VLOOKUP(BH47,Answers!AC:AD,2,FALSE))),VLOOKUP(BH47,Answers!AC:AD,2,FALSE),"Help!"))</f>
        <v/>
      </c>
      <c r="BK47" s="58" t="str">
        <f>IF(BI47="","",BG47+IF(BI47="XX",VLOOKUP("WRONG",Answers!AC:AD,2,FALSE),BI47)+BJ47)</f>
        <v/>
      </c>
      <c r="BL47" s="59">
        <f>Mainframe!R46</f>
        <v>0</v>
      </c>
      <c r="BM47" s="60" t="str">
        <f>IF(BL47=0,"",IF(NOT(ISNA(VLOOKUP(BL47,Answers!AE:AF,2,FALSE))),VLOOKUP(BL47,Answers!AE:AF,2,FALSE),"Help!"))</f>
        <v/>
      </c>
      <c r="BO47" s="61" t="str">
        <f>IF(BM47="","",BK47+IF(BM47="XX",VLOOKUP("WRONG",Answers!AE:AF,2,FALSE),BM47)+BN47)</f>
        <v/>
      </c>
      <c r="BP47" s="35">
        <f>Mainframe!S46</f>
        <v>0</v>
      </c>
      <c r="BQ47" s="36" t="str">
        <f>IF(BP47=0,"",IF(NOT(ISNA(VLOOKUP(BP47,Answers!AG:AH,2,FALSE))),VLOOKUP(BP47,Answers!AG:AH,2,FALSE),"Help!"))</f>
        <v/>
      </c>
      <c r="BS47" s="62" t="str">
        <f>IF(BQ47="","",BO47+IF(BQ47="XX",VLOOKUP("WRONG",Answers!AG:AH,2,FALSE),BQ47)+BR47)</f>
        <v/>
      </c>
      <c r="BT47" s="5">
        <f>Mainframe!T46</f>
        <v>0</v>
      </c>
      <c r="BU47" s="6" t="str">
        <f>IF(BT47=0,"",IF(NOT(ISNA(VLOOKUP(BT47,Answers!AI:AJ,2,FALSE))),VLOOKUP(BT47,Answers!AI:AJ,2,FALSE),"Help!"))</f>
        <v/>
      </c>
      <c r="BW47" s="7" t="str">
        <f>IF(BU47="","",BS47+IF(BU47="XX",VLOOKUP("WRONG",Answers!AI:AJ,2,FALSE),BU47)+BV47)</f>
        <v/>
      </c>
      <c r="BX47" s="8">
        <f>Mainframe!U46</f>
        <v>0</v>
      </c>
      <c r="BY47" s="9" t="str">
        <f>IF(BX47=0,"",IF(NOT(ISNA(VLOOKUP(BX47,Answers!AK:AL,2,FALSE))),VLOOKUP(BX47,Answers!AK:AL,2,FALSE),"Help!"))</f>
        <v/>
      </c>
      <c r="CA47" s="63" t="str">
        <f>IF(BY47="","",BW47+IF(BY47="XX",VLOOKUP("WRONG",Answers!AK:AL,2,FALSE),BY47)+BZ47)</f>
        <v/>
      </c>
      <c r="CB47" s="23">
        <f>Mainframe!V46</f>
        <v>0</v>
      </c>
      <c r="CC47" s="24" t="str">
        <f>IF(CB47=0,"",IF(NOT(ISNA(VLOOKUP(CB47,Answers!AM:AN,2,FALSE))),VLOOKUP(CB47,Answers!AM:AN,2,FALSE),"Help!"))</f>
        <v/>
      </c>
      <c r="CE47" s="64" t="str">
        <f>IF(CC47="","",CA47+IF(CC47="XX",VLOOKUP("WRONG",Answers!AM:AN,2,FALSE),CC47)+CD47)</f>
        <v/>
      </c>
      <c r="CH47" s="67" t="str">
        <f t="shared" si="5"/>
        <v/>
      </c>
      <c r="CI47" s="106" t="str">
        <f t="shared" si="2"/>
        <v/>
      </c>
      <c r="CJ47" s="107" t="str">
        <f t="shared" si="3"/>
        <v/>
      </c>
      <c r="CK47" s="106" t="str">
        <f t="shared" si="4"/>
        <v/>
      </c>
      <c r="CL47" s="108" t="str">
        <f t="shared" si="6"/>
        <v/>
      </c>
    </row>
    <row r="48" spans="1:90" ht="16" customHeight="1">
      <c r="A48" s="4" t="s">
        <v>167</v>
      </c>
      <c r="B48" s="54">
        <f>Mainframe!B47</f>
        <v>0</v>
      </c>
      <c r="C48" s="55">
        <v>46</v>
      </c>
      <c r="D48" s="56">
        <f>Mainframe!C47</f>
        <v>0</v>
      </c>
      <c r="E48" s="57" t="str">
        <f>IF(D48=0,"",IF(NOT(ISNA(VLOOKUP(D48,Answers!A:B,2,FALSE))),VLOOKUP(D48,Answers!A:B,2,FALSE),"Help!"))</f>
        <v/>
      </c>
      <c r="G48" s="58" t="str">
        <f>IF(E48="","",IF(E48="XX",VLOOKUP("WRONG",Answers!A:B,2,FALSE),E48)+F48)</f>
        <v/>
      </c>
      <c r="H48" s="59">
        <f>Mainframe!D47</f>
        <v>0</v>
      </c>
      <c r="I48" s="60" t="str">
        <f>IF(H48=0,"",IF(NOT(ISNA(VLOOKUP(H48,Answers!C:D,2,FALSE))),VLOOKUP(H48,Answers!C:D,2,FALSE),"Help!"))</f>
        <v/>
      </c>
      <c r="K48" s="61" t="str">
        <f>IF(I48="","",G48+IF(I48="XX",VLOOKUP("WRONG",Answers!C:D,2,FALSE),I48)+J48)</f>
        <v/>
      </c>
      <c r="L48" s="35">
        <f>Mainframe!E47</f>
        <v>0</v>
      </c>
      <c r="M48" s="36" t="str">
        <f>IF(L48=0,"",IF(NOT(ISNA(VLOOKUP(L48,Answers!E:F,2,FALSE))),VLOOKUP(L48,Answers!E:F,2,FALSE),"Help!"))</f>
        <v/>
      </c>
      <c r="O48" s="62" t="str">
        <f>IF(M48="","",K48+IF(M48="XX",VLOOKUP("WRONG",Answers!E:F,2,FALSE),M48)+N48)</f>
        <v/>
      </c>
      <c r="P48" s="5">
        <f>Mainframe!F47</f>
        <v>0</v>
      </c>
      <c r="Q48" s="6" t="str">
        <f>IF(P48=0,"",IF(NOT(ISNA(VLOOKUP(P48,Answers!G:H,2,FALSE))),VLOOKUP(P48,Answers!G:H,2,FALSE),"Help!"))</f>
        <v/>
      </c>
      <c r="S48" s="7" t="str">
        <f>IF(Q48="","",O48+IF(Q48="XX",VLOOKUP("WRONG",Answers!G:H,2,FALSE),Q48)+R48)</f>
        <v/>
      </c>
      <c r="T48" s="8">
        <f>Mainframe!G47</f>
        <v>0</v>
      </c>
      <c r="U48" s="9" t="str">
        <f>IF(T48=0,"",IF(NOT(ISNA(VLOOKUP(T48,Answers!I:J,2,FALSE))),VLOOKUP(T48,Answers!I:J,2,FALSE),"Help!"))</f>
        <v/>
      </c>
      <c r="W48" s="63" t="str">
        <f>IF(U48="","",S48+IF(U48="XX",VLOOKUP("WRONG",Answers!I:J,2,FALSE),U48)+V48)</f>
        <v/>
      </c>
      <c r="X48" s="23">
        <f>Mainframe!H47</f>
        <v>0</v>
      </c>
      <c r="Y48" s="24" t="str">
        <f>IF(X48=0,"",IF(NOT(ISNA(VLOOKUP(X48,Answers!K:L,2,FALSE))),VLOOKUP(X48,Answers!K:L,2,FALSE),"Help!"))</f>
        <v/>
      </c>
      <c r="AA48" s="64" t="str">
        <f>IF(Y48="","",W48+IF(Y48="XX",VLOOKUP("WRONG",Answers!K:L,2,FALSE),Y48)+Z48)</f>
        <v/>
      </c>
      <c r="AB48" s="14">
        <f>Mainframe!I47</f>
        <v>0</v>
      </c>
      <c r="AC48" s="15" t="str">
        <f>IF(AB48=0,"",IF(NOT(ISNA(VLOOKUP(AB48,Answers!M:N,2,FALSE))),VLOOKUP(AB48,Answers!M:N,2,FALSE),"Help!"))</f>
        <v/>
      </c>
      <c r="AE48" s="65" t="str">
        <f>IF(AC48="","",AA48+IF(AC48="XX",VLOOKUP("WRONG",Answers!M:N,2,FALSE),AC48)+AD48)</f>
        <v/>
      </c>
      <c r="AF48" s="56">
        <f>Mainframe!J47</f>
        <v>0</v>
      </c>
      <c r="AG48" s="57" t="str">
        <f>IF(AF48=0,"",IF(NOT(ISNA(VLOOKUP(AF48,Answers!O:P,2,FALSE))),VLOOKUP(AF48,Answers!O:P,2,FALSE),"Help!"))</f>
        <v/>
      </c>
      <c r="AI48" s="58" t="str">
        <f>IF(AG48="","",AE48+IF(AG48="XX",VLOOKUP("WRONG",Answers!O:P,2,FALSE),AG48)+AH48)</f>
        <v/>
      </c>
      <c r="AJ48" s="59">
        <f>Mainframe!K47</f>
        <v>0</v>
      </c>
      <c r="AK48" s="60" t="str">
        <f>IF(AJ48=0,"",IF(NOT(ISNA(VLOOKUP(AJ48,Answers!Q:R,2,FALSE))),VLOOKUP(AJ48,Answers!Q:R,2,FALSE),"Help!"))</f>
        <v/>
      </c>
      <c r="AM48" s="61" t="str">
        <f>IF(AK48="","",AI48+IF(AK48="XX",VLOOKUP("WRONG",Answers!Q:R,2,FALSE),AK48)+AL48)</f>
        <v/>
      </c>
      <c r="AN48" s="35">
        <f>Mainframe!L47</f>
        <v>0</v>
      </c>
      <c r="AO48" s="36" t="str">
        <f>IF(AN48=0,"",IF(NOT(ISNA(VLOOKUP(AN48,Answers!S:T,2,FALSE))),VLOOKUP(AN48,Answers!S:T,2,FALSE),"Help!"))</f>
        <v/>
      </c>
      <c r="AQ48" s="62" t="str">
        <f>IF(AO48="","",AM48+IF(AO48="XX",VLOOKUP("WRONG",Answers!S:T,2,FALSE),AO48)+AP48)</f>
        <v/>
      </c>
      <c r="AR48" s="5">
        <f>Mainframe!M47</f>
        <v>0</v>
      </c>
      <c r="AS48" s="6" t="str">
        <f>IF(AR48=0,"",IF(NOT(ISNA(VLOOKUP(AR48,Answers!U:V,2,FALSE))),VLOOKUP(AR48,Answers!U:V,2,FALSE),"Help!"))</f>
        <v/>
      </c>
      <c r="AU48" s="7" t="str">
        <f>IF(AS48="","",AQ48+IF(AS48="XX",VLOOKUP("WRONG",Answers!U:V,2,FALSE),AS48)+AT48)</f>
        <v/>
      </c>
      <c r="AV48" s="8">
        <f>Mainframe!N47</f>
        <v>0</v>
      </c>
      <c r="AW48" s="9" t="str">
        <f>IF(AV48=0,"",IF(NOT(ISNA(VLOOKUP(AV48,Answers!W:X,2,FALSE))),VLOOKUP(AV48,Answers!W:X,2,FALSE),"Help!"))</f>
        <v/>
      </c>
      <c r="AY48" s="63" t="str">
        <f>IF(AW48="","",AU48+IF(AW48="XX",VLOOKUP("WRONG",Answers!W:X,2,FALSE),AW48)+AX48)</f>
        <v/>
      </c>
      <c r="AZ48" s="23">
        <f>Mainframe!O47</f>
        <v>0</v>
      </c>
      <c r="BA48" s="24" t="str">
        <f>IF(AZ48=0,"",IF(NOT(ISNA(VLOOKUP(AZ48,Answers!Y:Z,2,FALSE))),VLOOKUP(AZ48,Answers!Y:Z,2,FALSE),"Help!"))</f>
        <v/>
      </c>
      <c r="BC48" s="64" t="str">
        <f>IF(BA48="","",AY48+IF(BA48="XX",VLOOKUP("WRONG",Answers!Y:Z,2,FALSE),BA48)+BB48)</f>
        <v/>
      </c>
      <c r="BD48" s="14">
        <f>Mainframe!P47</f>
        <v>0</v>
      </c>
      <c r="BE48" s="15" t="str">
        <f>IF(BD48=0,"",IF(NOT(ISNA(VLOOKUP(BD48,Answers!AA:AB,2,FALSE))),VLOOKUP(BD48,Answers!AA:AB,2,FALSE),"Help!"))</f>
        <v/>
      </c>
      <c r="BG48" s="65" t="str">
        <f>IF(BE48="","",BC48+IF(BE48="XX",VLOOKUP("WRONG",Answers!AA:AB,2,FALSE),BE48)+BF48)</f>
        <v/>
      </c>
      <c r="BH48" s="56">
        <f>Mainframe!Q47</f>
        <v>0</v>
      </c>
      <c r="BI48" s="57" t="str">
        <f>IF(BH48=0,"",IF(NOT(ISNA(VLOOKUP(BH48,Answers!AC:AD,2,FALSE))),VLOOKUP(BH48,Answers!AC:AD,2,FALSE),"Help!"))</f>
        <v/>
      </c>
      <c r="BK48" s="58" t="str">
        <f>IF(BI48="","",BG48+IF(BI48="XX",VLOOKUP("WRONG",Answers!AC:AD,2,FALSE),BI48)+BJ48)</f>
        <v/>
      </c>
      <c r="BL48" s="59">
        <f>Mainframe!R47</f>
        <v>0</v>
      </c>
      <c r="BM48" s="60" t="str">
        <f>IF(BL48=0,"",IF(NOT(ISNA(VLOOKUP(BL48,Answers!AE:AF,2,FALSE))),VLOOKUP(BL48,Answers!AE:AF,2,FALSE),"Help!"))</f>
        <v/>
      </c>
      <c r="BO48" s="61" t="str">
        <f>IF(BM48="","",BK48+IF(BM48="XX",VLOOKUP("WRONG",Answers!AE:AF,2,FALSE),BM48)+BN48)</f>
        <v/>
      </c>
      <c r="BP48" s="35">
        <f>Mainframe!S47</f>
        <v>0</v>
      </c>
      <c r="BQ48" s="36" t="str">
        <f>IF(BP48=0,"",IF(NOT(ISNA(VLOOKUP(BP48,Answers!AG:AH,2,FALSE))),VLOOKUP(BP48,Answers!AG:AH,2,FALSE),"Help!"))</f>
        <v/>
      </c>
      <c r="BS48" s="62" t="str">
        <f>IF(BQ48="","",BO48+IF(BQ48="XX",VLOOKUP("WRONG",Answers!AG:AH,2,FALSE),BQ48)+BR48)</f>
        <v/>
      </c>
      <c r="BT48" s="5">
        <f>Mainframe!T47</f>
        <v>0</v>
      </c>
      <c r="BU48" s="6" t="str">
        <f>IF(BT48=0,"",IF(NOT(ISNA(VLOOKUP(BT48,Answers!AI:AJ,2,FALSE))),VLOOKUP(BT48,Answers!AI:AJ,2,FALSE),"Help!"))</f>
        <v/>
      </c>
      <c r="BW48" s="7" t="str">
        <f>IF(BU48="","",BS48+IF(BU48="XX",VLOOKUP("WRONG",Answers!AI:AJ,2,FALSE),BU48)+BV48)</f>
        <v/>
      </c>
      <c r="BX48" s="8">
        <f>Mainframe!U47</f>
        <v>0</v>
      </c>
      <c r="BY48" s="9" t="str">
        <f>IF(BX48=0,"",IF(NOT(ISNA(VLOOKUP(BX48,Answers!AK:AL,2,FALSE))),VLOOKUP(BX48,Answers!AK:AL,2,FALSE),"Help!"))</f>
        <v/>
      </c>
      <c r="CA48" s="63" t="str">
        <f>IF(BY48="","",BW48+IF(BY48="XX",VLOOKUP("WRONG",Answers!AK:AL,2,FALSE),BY48)+BZ48)</f>
        <v/>
      </c>
      <c r="CB48" s="23">
        <f>Mainframe!V47</f>
        <v>0</v>
      </c>
      <c r="CC48" s="24" t="str">
        <f>IF(CB48=0,"",IF(NOT(ISNA(VLOOKUP(CB48,Answers!AM:AN,2,FALSE))),VLOOKUP(CB48,Answers!AM:AN,2,FALSE),"Help!"))</f>
        <v/>
      </c>
      <c r="CE48" s="64" t="str">
        <f>IF(CC48="","",CA48+IF(CC48="XX",VLOOKUP("WRONG",Answers!AM:AN,2,FALSE),CC48)+CD48)</f>
        <v/>
      </c>
      <c r="CH48" s="67" t="str">
        <f t="shared" si="5"/>
        <v/>
      </c>
      <c r="CI48" s="106" t="str">
        <f t="shared" si="2"/>
        <v/>
      </c>
      <c r="CJ48" s="107" t="str">
        <f t="shared" si="3"/>
        <v/>
      </c>
      <c r="CK48" s="106" t="str">
        <f t="shared" si="4"/>
        <v/>
      </c>
      <c r="CL48" s="108" t="str">
        <f t="shared" si="6"/>
        <v/>
      </c>
    </row>
    <row r="49" spans="1:90" ht="16" customHeight="1">
      <c r="A49" s="4" t="s">
        <v>167</v>
      </c>
      <c r="B49" s="54">
        <f>Mainframe!B48</f>
        <v>0</v>
      </c>
      <c r="C49" s="55">
        <v>47</v>
      </c>
      <c r="D49" s="56">
        <f>Mainframe!C48</f>
        <v>0</v>
      </c>
      <c r="E49" s="57" t="str">
        <f>IF(D49=0,"",IF(NOT(ISNA(VLOOKUP(D49,Answers!A:B,2,FALSE))),VLOOKUP(D49,Answers!A:B,2,FALSE),"Help!"))</f>
        <v/>
      </c>
      <c r="G49" s="58" t="str">
        <f>IF(E49="","",IF(E49="XX",VLOOKUP("WRONG",Answers!A:B,2,FALSE),E49)+F49)</f>
        <v/>
      </c>
      <c r="H49" s="59">
        <f>Mainframe!D48</f>
        <v>0</v>
      </c>
      <c r="I49" s="60" t="str">
        <f>IF(H49=0,"",IF(NOT(ISNA(VLOOKUP(H49,Answers!C:D,2,FALSE))),VLOOKUP(H49,Answers!C:D,2,FALSE),"Help!"))</f>
        <v/>
      </c>
      <c r="K49" s="61" t="str">
        <f>IF(I49="","",G49+IF(I49="XX",VLOOKUP("WRONG",Answers!C:D,2,FALSE),I49)+J49)</f>
        <v/>
      </c>
      <c r="L49" s="35">
        <f>Mainframe!E48</f>
        <v>0</v>
      </c>
      <c r="M49" s="36" t="str">
        <f>IF(L49=0,"",IF(NOT(ISNA(VLOOKUP(L49,Answers!E:F,2,FALSE))),VLOOKUP(L49,Answers!E:F,2,FALSE),"Help!"))</f>
        <v/>
      </c>
      <c r="O49" s="62" t="str">
        <f>IF(M49="","",K49+IF(M49="XX",VLOOKUP("WRONG",Answers!E:F,2,FALSE),M49)+N49)</f>
        <v/>
      </c>
      <c r="P49" s="5">
        <f>Mainframe!F48</f>
        <v>0</v>
      </c>
      <c r="Q49" s="6" t="str">
        <f>IF(P49=0,"",IF(NOT(ISNA(VLOOKUP(P49,Answers!G:H,2,FALSE))),VLOOKUP(P49,Answers!G:H,2,FALSE),"Help!"))</f>
        <v/>
      </c>
      <c r="S49" s="7" t="str">
        <f>IF(Q49="","",O49+IF(Q49="XX",VLOOKUP("WRONG",Answers!G:H,2,FALSE),Q49)+R49)</f>
        <v/>
      </c>
      <c r="T49" s="8">
        <f>Mainframe!G48</f>
        <v>0</v>
      </c>
      <c r="U49" s="9" t="str">
        <f>IF(T49=0,"",IF(NOT(ISNA(VLOOKUP(T49,Answers!I:J,2,FALSE))),VLOOKUP(T49,Answers!I:J,2,FALSE),"Help!"))</f>
        <v/>
      </c>
      <c r="W49" s="63" t="str">
        <f>IF(U49="","",S49+IF(U49="XX",VLOOKUP("WRONG",Answers!I:J,2,FALSE),U49)+V49)</f>
        <v/>
      </c>
      <c r="X49" s="23">
        <f>Mainframe!H48</f>
        <v>0</v>
      </c>
      <c r="Y49" s="24" t="str">
        <f>IF(X49=0,"",IF(NOT(ISNA(VLOOKUP(X49,Answers!K:L,2,FALSE))),VLOOKUP(X49,Answers!K:L,2,FALSE),"Help!"))</f>
        <v/>
      </c>
      <c r="AA49" s="64" t="str">
        <f>IF(Y49="","",W49+IF(Y49="XX",VLOOKUP("WRONG",Answers!K:L,2,FALSE),Y49)+Z49)</f>
        <v/>
      </c>
      <c r="AB49" s="14">
        <f>Mainframe!I48</f>
        <v>0</v>
      </c>
      <c r="AC49" s="15" t="str">
        <f>IF(AB49=0,"",IF(NOT(ISNA(VLOOKUP(AB49,Answers!M:N,2,FALSE))),VLOOKUP(AB49,Answers!M:N,2,FALSE),"Help!"))</f>
        <v/>
      </c>
      <c r="AE49" s="65" t="str">
        <f>IF(AC49="","",AA49+IF(AC49="XX",VLOOKUP("WRONG",Answers!M:N,2,FALSE),AC49)+AD49)</f>
        <v/>
      </c>
      <c r="AF49" s="56">
        <f>Mainframe!J48</f>
        <v>0</v>
      </c>
      <c r="AG49" s="57" t="str">
        <f>IF(AF49=0,"",IF(NOT(ISNA(VLOOKUP(AF49,Answers!O:P,2,FALSE))),VLOOKUP(AF49,Answers!O:P,2,FALSE),"Help!"))</f>
        <v/>
      </c>
      <c r="AI49" s="58" t="str">
        <f>IF(AG49="","",AE49+IF(AG49="XX",VLOOKUP("WRONG",Answers!O:P,2,FALSE),AG49)+AH49)</f>
        <v/>
      </c>
      <c r="AJ49" s="59">
        <f>Mainframe!K48</f>
        <v>0</v>
      </c>
      <c r="AK49" s="60" t="str">
        <f>IF(AJ49=0,"",IF(NOT(ISNA(VLOOKUP(AJ49,Answers!Q:R,2,FALSE))),VLOOKUP(AJ49,Answers!Q:R,2,FALSE),"Help!"))</f>
        <v/>
      </c>
      <c r="AM49" s="61" t="str">
        <f>IF(AK49="","",AI49+IF(AK49="XX",VLOOKUP("WRONG",Answers!Q:R,2,FALSE),AK49)+AL49)</f>
        <v/>
      </c>
      <c r="AN49" s="35">
        <f>Mainframe!L48</f>
        <v>0</v>
      </c>
      <c r="AO49" s="36" t="str">
        <f>IF(AN49=0,"",IF(NOT(ISNA(VLOOKUP(AN49,Answers!S:T,2,FALSE))),VLOOKUP(AN49,Answers!S:T,2,FALSE),"Help!"))</f>
        <v/>
      </c>
      <c r="AQ49" s="62" t="str">
        <f>IF(AO49="","",AM49+IF(AO49="XX",VLOOKUP("WRONG",Answers!S:T,2,FALSE),AO49)+AP49)</f>
        <v/>
      </c>
      <c r="AR49" s="5">
        <f>Mainframe!M48</f>
        <v>0</v>
      </c>
      <c r="AS49" s="6" t="str">
        <f>IF(AR49=0,"",IF(NOT(ISNA(VLOOKUP(AR49,Answers!U:V,2,FALSE))),VLOOKUP(AR49,Answers!U:V,2,FALSE),"Help!"))</f>
        <v/>
      </c>
      <c r="AU49" s="7" t="str">
        <f>IF(AS49="","",AQ49+IF(AS49="XX",VLOOKUP("WRONG",Answers!U:V,2,FALSE),AS49)+AT49)</f>
        <v/>
      </c>
      <c r="AV49" s="8">
        <f>Mainframe!N48</f>
        <v>0</v>
      </c>
      <c r="AW49" s="9" t="str">
        <f>IF(AV49=0,"",IF(NOT(ISNA(VLOOKUP(AV49,Answers!W:X,2,FALSE))),VLOOKUP(AV49,Answers!W:X,2,FALSE),"Help!"))</f>
        <v/>
      </c>
      <c r="AY49" s="63" t="str">
        <f>IF(AW49="","",AU49+IF(AW49="XX",VLOOKUP("WRONG",Answers!W:X,2,FALSE),AW49)+AX49)</f>
        <v/>
      </c>
      <c r="AZ49" s="23">
        <f>Mainframe!O48</f>
        <v>0</v>
      </c>
      <c r="BA49" s="24" t="str">
        <f>IF(AZ49=0,"",IF(NOT(ISNA(VLOOKUP(AZ49,Answers!Y:Z,2,FALSE))),VLOOKUP(AZ49,Answers!Y:Z,2,FALSE),"Help!"))</f>
        <v/>
      </c>
      <c r="BC49" s="64" t="str">
        <f>IF(BA49="","",AY49+IF(BA49="XX",VLOOKUP("WRONG",Answers!Y:Z,2,FALSE),BA49)+BB49)</f>
        <v/>
      </c>
      <c r="BD49" s="14">
        <f>Mainframe!P48</f>
        <v>0</v>
      </c>
      <c r="BE49" s="15" t="str">
        <f>IF(BD49=0,"",IF(NOT(ISNA(VLOOKUP(BD49,Answers!AA:AB,2,FALSE))),VLOOKUP(BD49,Answers!AA:AB,2,FALSE),"Help!"))</f>
        <v/>
      </c>
      <c r="BG49" s="65" t="str">
        <f>IF(BE49="","",BC49+IF(BE49="XX",VLOOKUP("WRONG",Answers!AA:AB,2,FALSE),BE49)+BF49)</f>
        <v/>
      </c>
      <c r="BH49" s="56">
        <f>Mainframe!Q48</f>
        <v>0</v>
      </c>
      <c r="BI49" s="57" t="str">
        <f>IF(BH49=0,"",IF(NOT(ISNA(VLOOKUP(BH49,Answers!AC:AD,2,FALSE))),VLOOKUP(BH49,Answers!AC:AD,2,FALSE),"Help!"))</f>
        <v/>
      </c>
      <c r="BK49" s="58" t="str">
        <f>IF(BI49="","",BG49+IF(BI49="XX",VLOOKUP("WRONG",Answers!AC:AD,2,FALSE),BI49)+BJ49)</f>
        <v/>
      </c>
      <c r="BL49" s="59">
        <f>Mainframe!R48</f>
        <v>0</v>
      </c>
      <c r="BM49" s="60" t="str">
        <f>IF(BL49=0,"",IF(NOT(ISNA(VLOOKUP(BL49,Answers!AE:AF,2,FALSE))),VLOOKUP(BL49,Answers!AE:AF,2,FALSE),"Help!"))</f>
        <v/>
      </c>
      <c r="BO49" s="61" t="str">
        <f>IF(BM49="","",BK49+IF(BM49="XX",VLOOKUP("WRONG",Answers!AE:AF,2,FALSE),BM49)+BN49)</f>
        <v/>
      </c>
      <c r="BP49" s="35">
        <f>Mainframe!S48</f>
        <v>0</v>
      </c>
      <c r="BQ49" s="36" t="str">
        <f>IF(BP49=0,"",IF(NOT(ISNA(VLOOKUP(BP49,Answers!AG:AH,2,FALSE))),VLOOKUP(BP49,Answers!AG:AH,2,FALSE),"Help!"))</f>
        <v/>
      </c>
      <c r="BS49" s="62" t="str">
        <f>IF(BQ49="","",BO49+IF(BQ49="XX",VLOOKUP("WRONG",Answers!AG:AH,2,FALSE),BQ49)+BR49)</f>
        <v/>
      </c>
      <c r="BT49" s="5">
        <f>Mainframe!T48</f>
        <v>0</v>
      </c>
      <c r="BU49" s="6" t="str">
        <f>IF(BT49=0,"",IF(NOT(ISNA(VLOOKUP(BT49,Answers!AI:AJ,2,FALSE))),VLOOKUP(BT49,Answers!AI:AJ,2,FALSE),"Help!"))</f>
        <v/>
      </c>
      <c r="BW49" s="7" t="str">
        <f>IF(BU49="","",BS49+IF(BU49="XX",VLOOKUP("WRONG",Answers!AI:AJ,2,FALSE),BU49)+BV49)</f>
        <v/>
      </c>
      <c r="BX49" s="8">
        <f>Mainframe!U48</f>
        <v>0</v>
      </c>
      <c r="BY49" s="9" t="str">
        <f>IF(BX49=0,"",IF(NOT(ISNA(VLOOKUP(BX49,Answers!AK:AL,2,FALSE))),VLOOKUP(BX49,Answers!AK:AL,2,FALSE),"Help!"))</f>
        <v/>
      </c>
      <c r="CA49" s="63" t="str">
        <f>IF(BY49="","",BW49+IF(BY49="XX",VLOOKUP("WRONG",Answers!AK:AL,2,FALSE),BY49)+BZ49)</f>
        <v/>
      </c>
      <c r="CB49" s="23">
        <f>Mainframe!V48</f>
        <v>0</v>
      </c>
      <c r="CC49" s="24" t="str">
        <f>IF(CB49=0,"",IF(NOT(ISNA(VLOOKUP(CB49,Answers!AM:AN,2,FALSE))),VLOOKUP(CB49,Answers!AM:AN,2,FALSE),"Help!"))</f>
        <v/>
      </c>
      <c r="CE49" s="64" t="str">
        <f>IF(CC49="","",CA49+IF(CC49="XX",VLOOKUP("WRONG",Answers!AM:AN,2,FALSE),CC49)+CD49)</f>
        <v/>
      </c>
      <c r="CH49" s="67" t="str">
        <f t="shared" si="5"/>
        <v/>
      </c>
      <c r="CI49" s="106" t="str">
        <f t="shared" si="2"/>
        <v/>
      </c>
      <c r="CJ49" s="107" t="str">
        <f t="shared" si="3"/>
        <v/>
      </c>
      <c r="CK49" s="106" t="str">
        <f t="shared" si="4"/>
        <v/>
      </c>
      <c r="CL49" s="108" t="str">
        <f t="shared" si="6"/>
        <v/>
      </c>
    </row>
    <row r="50" spans="1:90" ht="16" customHeight="1">
      <c r="A50" s="4" t="s">
        <v>167</v>
      </c>
      <c r="B50" s="54">
        <f>Mainframe!B49</f>
        <v>0</v>
      </c>
      <c r="C50" s="55">
        <v>48</v>
      </c>
      <c r="D50" s="56">
        <f>Mainframe!C49</f>
        <v>0</v>
      </c>
      <c r="E50" s="57" t="str">
        <f>IF(D50=0,"",IF(NOT(ISNA(VLOOKUP(D50,Answers!A:B,2,FALSE))),VLOOKUP(D50,Answers!A:B,2,FALSE),"Help!"))</f>
        <v/>
      </c>
      <c r="G50" s="58" t="str">
        <f>IF(E50="","",IF(E50="XX",VLOOKUP("WRONG",Answers!A:B,2,FALSE),E50)+F50)</f>
        <v/>
      </c>
      <c r="H50" s="59">
        <f>Mainframe!D49</f>
        <v>0</v>
      </c>
      <c r="I50" s="60" t="str">
        <f>IF(H50=0,"",IF(NOT(ISNA(VLOOKUP(H50,Answers!C:D,2,FALSE))),VLOOKUP(H50,Answers!C:D,2,FALSE),"Help!"))</f>
        <v/>
      </c>
      <c r="K50" s="61" t="str">
        <f>IF(I50="","",G50+IF(I50="XX",VLOOKUP("WRONG",Answers!C:D,2,FALSE),I50)+J50)</f>
        <v/>
      </c>
      <c r="L50" s="35">
        <f>Mainframe!E49</f>
        <v>0</v>
      </c>
      <c r="M50" s="36" t="str">
        <f>IF(L50=0,"",IF(NOT(ISNA(VLOOKUP(L50,Answers!E:F,2,FALSE))),VLOOKUP(L50,Answers!E:F,2,FALSE),"Help!"))</f>
        <v/>
      </c>
      <c r="O50" s="62" t="str">
        <f>IF(M50="","",K50+IF(M50="XX",VLOOKUP("WRONG",Answers!E:F,2,FALSE),M50)+N50)</f>
        <v/>
      </c>
      <c r="P50" s="5">
        <f>Mainframe!F49</f>
        <v>0</v>
      </c>
      <c r="Q50" s="6" t="str">
        <f>IF(P50=0,"",IF(NOT(ISNA(VLOOKUP(P50,Answers!G:H,2,FALSE))),VLOOKUP(P50,Answers!G:H,2,FALSE),"Help!"))</f>
        <v/>
      </c>
      <c r="S50" s="7" t="str">
        <f>IF(Q50="","",O50+IF(Q50="XX",VLOOKUP("WRONG",Answers!G:H,2,FALSE),Q50)+R50)</f>
        <v/>
      </c>
      <c r="T50" s="8">
        <f>Mainframe!G49</f>
        <v>0</v>
      </c>
      <c r="U50" s="9" t="str">
        <f>IF(T50=0,"",IF(NOT(ISNA(VLOOKUP(T50,Answers!I:J,2,FALSE))),VLOOKUP(T50,Answers!I:J,2,FALSE),"Help!"))</f>
        <v/>
      </c>
      <c r="W50" s="63" t="str">
        <f>IF(U50="","",S50+IF(U50="XX",VLOOKUP("WRONG",Answers!I:J,2,FALSE),U50)+V50)</f>
        <v/>
      </c>
      <c r="X50" s="23">
        <f>Mainframe!H49</f>
        <v>0</v>
      </c>
      <c r="Y50" s="24" t="str">
        <f>IF(X50=0,"",IF(NOT(ISNA(VLOOKUP(X50,Answers!K:L,2,FALSE))),VLOOKUP(X50,Answers!K:L,2,FALSE),"Help!"))</f>
        <v/>
      </c>
      <c r="AA50" s="64" t="str">
        <f>IF(Y50="","",W50+IF(Y50="XX",VLOOKUP("WRONG",Answers!K:L,2,FALSE),Y50)+Z50)</f>
        <v/>
      </c>
      <c r="AB50" s="14">
        <f>Mainframe!I49</f>
        <v>0</v>
      </c>
      <c r="AC50" s="15" t="str">
        <f>IF(AB50=0,"",IF(NOT(ISNA(VLOOKUP(AB50,Answers!M:N,2,FALSE))),VLOOKUP(AB50,Answers!M:N,2,FALSE),"Help!"))</f>
        <v/>
      </c>
      <c r="AE50" s="65" t="str">
        <f>IF(AC50="","",AA50+IF(AC50="XX",VLOOKUP("WRONG",Answers!M:N,2,FALSE),AC50)+AD50)</f>
        <v/>
      </c>
      <c r="AF50" s="56">
        <f>Mainframe!J49</f>
        <v>0</v>
      </c>
      <c r="AG50" s="57" t="str">
        <f>IF(AF50=0,"",IF(NOT(ISNA(VLOOKUP(AF50,Answers!O:P,2,FALSE))),VLOOKUP(AF50,Answers!O:P,2,FALSE),"Help!"))</f>
        <v/>
      </c>
      <c r="AI50" s="58" t="str">
        <f>IF(AG50="","",AE50+IF(AG50="XX",VLOOKUP("WRONG",Answers!O:P,2,FALSE),AG50)+AH50)</f>
        <v/>
      </c>
      <c r="AJ50" s="59">
        <f>Mainframe!K49</f>
        <v>0</v>
      </c>
      <c r="AK50" s="60" t="str">
        <f>IF(AJ50=0,"",IF(NOT(ISNA(VLOOKUP(AJ50,Answers!Q:R,2,FALSE))),VLOOKUP(AJ50,Answers!Q:R,2,FALSE),"Help!"))</f>
        <v/>
      </c>
      <c r="AM50" s="61" t="str">
        <f>IF(AK50="","",AI50+IF(AK50="XX",VLOOKUP("WRONG",Answers!Q:R,2,FALSE),AK50)+AL50)</f>
        <v/>
      </c>
      <c r="AN50" s="35">
        <f>Mainframe!L49</f>
        <v>0</v>
      </c>
      <c r="AO50" s="36" t="str">
        <f>IF(AN50=0,"",IF(NOT(ISNA(VLOOKUP(AN50,Answers!S:T,2,FALSE))),VLOOKUP(AN50,Answers!S:T,2,FALSE),"Help!"))</f>
        <v/>
      </c>
      <c r="AQ50" s="62" t="str">
        <f>IF(AO50="","",AM50+IF(AO50="XX",VLOOKUP("WRONG",Answers!S:T,2,FALSE),AO50)+AP50)</f>
        <v/>
      </c>
      <c r="AR50" s="5">
        <f>Mainframe!M49</f>
        <v>0</v>
      </c>
      <c r="AS50" s="6" t="str">
        <f>IF(AR50=0,"",IF(NOT(ISNA(VLOOKUP(AR50,Answers!U:V,2,FALSE))),VLOOKUP(AR50,Answers!U:V,2,FALSE),"Help!"))</f>
        <v/>
      </c>
      <c r="AU50" s="7" t="str">
        <f>IF(AS50="","",AQ50+IF(AS50="XX",VLOOKUP("WRONG",Answers!U:V,2,FALSE),AS50)+AT50)</f>
        <v/>
      </c>
      <c r="AV50" s="8">
        <f>Mainframe!N49</f>
        <v>0</v>
      </c>
      <c r="AW50" s="9" t="str">
        <f>IF(AV50=0,"",IF(NOT(ISNA(VLOOKUP(AV50,Answers!W:X,2,FALSE))),VLOOKUP(AV50,Answers!W:X,2,FALSE),"Help!"))</f>
        <v/>
      </c>
      <c r="AY50" s="63" t="str">
        <f>IF(AW50="","",AU50+IF(AW50="XX",VLOOKUP("WRONG",Answers!W:X,2,FALSE),AW50)+AX50)</f>
        <v/>
      </c>
      <c r="AZ50" s="23">
        <f>Mainframe!O49</f>
        <v>0</v>
      </c>
      <c r="BA50" s="24" t="str">
        <f>IF(AZ50=0,"",IF(NOT(ISNA(VLOOKUP(AZ50,Answers!Y:Z,2,FALSE))),VLOOKUP(AZ50,Answers!Y:Z,2,FALSE),"Help!"))</f>
        <v/>
      </c>
      <c r="BC50" s="64" t="str">
        <f>IF(BA50="","",AY50+IF(BA50="XX",VLOOKUP("WRONG",Answers!Y:Z,2,FALSE),BA50)+BB50)</f>
        <v/>
      </c>
      <c r="BD50" s="14">
        <f>Mainframe!P49</f>
        <v>0</v>
      </c>
      <c r="BE50" s="15" t="str">
        <f>IF(BD50=0,"",IF(NOT(ISNA(VLOOKUP(BD50,Answers!AA:AB,2,FALSE))),VLOOKUP(BD50,Answers!AA:AB,2,FALSE),"Help!"))</f>
        <v/>
      </c>
      <c r="BG50" s="65" t="str">
        <f>IF(BE50="","",BC50+IF(BE50="XX",VLOOKUP("WRONG",Answers!AA:AB,2,FALSE),BE50)+BF50)</f>
        <v/>
      </c>
      <c r="BH50" s="56">
        <f>Mainframe!Q49</f>
        <v>0</v>
      </c>
      <c r="BI50" s="57" t="str">
        <f>IF(BH50=0,"",IF(NOT(ISNA(VLOOKUP(BH50,Answers!AC:AD,2,FALSE))),VLOOKUP(BH50,Answers!AC:AD,2,FALSE),"Help!"))</f>
        <v/>
      </c>
      <c r="BK50" s="58" t="str">
        <f>IF(BI50="","",BG50+IF(BI50="XX",VLOOKUP("WRONG",Answers!AC:AD,2,FALSE),BI50)+BJ50)</f>
        <v/>
      </c>
      <c r="BL50" s="59">
        <f>Mainframe!R49</f>
        <v>0</v>
      </c>
      <c r="BM50" s="60" t="str">
        <f>IF(BL50=0,"",IF(NOT(ISNA(VLOOKUP(BL50,Answers!AE:AF,2,FALSE))),VLOOKUP(BL50,Answers!AE:AF,2,FALSE),"Help!"))</f>
        <v/>
      </c>
      <c r="BO50" s="61" t="str">
        <f>IF(BM50="","",BK50+IF(BM50="XX",VLOOKUP("WRONG",Answers!AE:AF,2,FALSE),BM50)+BN50)</f>
        <v/>
      </c>
      <c r="BP50" s="35">
        <f>Mainframe!S49</f>
        <v>0</v>
      </c>
      <c r="BQ50" s="36" t="str">
        <f>IF(BP50=0,"",IF(NOT(ISNA(VLOOKUP(BP50,Answers!AG:AH,2,FALSE))),VLOOKUP(BP50,Answers!AG:AH,2,FALSE),"Help!"))</f>
        <v/>
      </c>
      <c r="BS50" s="62" t="str">
        <f>IF(BQ50="","",BO50+IF(BQ50="XX",VLOOKUP("WRONG",Answers!AG:AH,2,FALSE),BQ50)+BR50)</f>
        <v/>
      </c>
      <c r="BT50" s="5">
        <f>Mainframe!T49</f>
        <v>0</v>
      </c>
      <c r="BU50" s="6" t="str">
        <f>IF(BT50=0,"",IF(NOT(ISNA(VLOOKUP(BT50,Answers!AI:AJ,2,FALSE))),VLOOKUP(BT50,Answers!AI:AJ,2,FALSE),"Help!"))</f>
        <v/>
      </c>
      <c r="BW50" s="7" t="str">
        <f>IF(BU50="","",BS50+IF(BU50="XX",VLOOKUP("WRONG",Answers!AI:AJ,2,FALSE),BU50)+BV50)</f>
        <v/>
      </c>
      <c r="BX50" s="8">
        <f>Mainframe!U49</f>
        <v>0</v>
      </c>
      <c r="BY50" s="9" t="str">
        <f>IF(BX50=0,"",IF(NOT(ISNA(VLOOKUP(BX50,Answers!AK:AL,2,FALSE))),VLOOKUP(BX50,Answers!AK:AL,2,FALSE),"Help!"))</f>
        <v/>
      </c>
      <c r="CA50" s="63" t="str">
        <f>IF(BY50="","",BW50+IF(BY50="XX",VLOOKUP("WRONG",Answers!AK:AL,2,FALSE),BY50)+BZ50)</f>
        <v/>
      </c>
      <c r="CB50" s="23">
        <f>Mainframe!V49</f>
        <v>0</v>
      </c>
      <c r="CC50" s="24" t="str">
        <f>IF(CB50=0,"",IF(NOT(ISNA(VLOOKUP(CB50,Answers!AM:AN,2,FALSE))),VLOOKUP(CB50,Answers!AM:AN,2,FALSE),"Help!"))</f>
        <v/>
      </c>
      <c r="CE50" s="64" t="str">
        <f>IF(CC50="","",CA50+IF(CC50="XX",VLOOKUP("WRONG",Answers!AM:AN,2,FALSE),CC50)+CD50)</f>
        <v/>
      </c>
      <c r="CH50" s="67" t="str">
        <f t="shared" si="5"/>
        <v/>
      </c>
      <c r="CI50" s="106" t="str">
        <f t="shared" si="2"/>
        <v/>
      </c>
      <c r="CJ50" s="107" t="str">
        <f t="shared" si="3"/>
        <v/>
      </c>
      <c r="CK50" s="106" t="str">
        <f t="shared" si="4"/>
        <v/>
      </c>
      <c r="CL50" s="108" t="str">
        <f t="shared" si="6"/>
        <v/>
      </c>
    </row>
    <row r="51" spans="1:90" ht="16" customHeight="1">
      <c r="A51" s="4" t="s">
        <v>167</v>
      </c>
      <c r="B51" s="54">
        <f>Mainframe!B50</f>
        <v>0</v>
      </c>
      <c r="C51" s="55">
        <v>49</v>
      </c>
      <c r="D51" s="56">
        <f>Mainframe!C50</f>
        <v>0</v>
      </c>
      <c r="E51" s="57" t="str">
        <f>IF(D51=0,"",IF(NOT(ISNA(VLOOKUP(D51,Answers!A:B,2,FALSE))),VLOOKUP(D51,Answers!A:B,2,FALSE),"Help!"))</f>
        <v/>
      </c>
      <c r="G51" s="58" t="str">
        <f>IF(E51="","",IF(E51="XX",VLOOKUP("WRONG",Answers!A:B,2,FALSE),E51)+F51)</f>
        <v/>
      </c>
      <c r="H51" s="59">
        <f>Mainframe!D50</f>
        <v>0</v>
      </c>
      <c r="I51" s="60" t="str">
        <f>IF(H51=0,"",IF(NOT(ISNA(VLOOKUP(H51,Answers!C:D,2,FALSE))),VLOOKUP(H51,Answers!C:D,2,FALSE),"Help!"))</f>
        <v/>
      </c>
      <c r="K51" s="61" t="str">
        <f>IF(I51="","",G51+IF(I51="XX",VLOOKUP("WRONG",Answers!C:D,2,FALSE),I51)+J51)</f>
        <v/>
      </c>
      <c r="L51" s="35">
        <f>Mainframe!E50</f>
        <v>0</v>
      </c>
      <c r="M51" s="36" t="str">
        <f>IF(L51=0,"",IF(NOT(ISNA(VLOOKUP(L51,Answers!E:F,2,FALSE))),VLOOKUP(L51,Answers!E:F,2,FALSE),"Help!"))</f>
        <v/>
      </c>
      <c r="O51" s="62" t="str">
        <f>IF(M51="","",K51+IF(M51="XX",VLOOKUP("WRONG",Answers!E:F,2,FALSE),M51)+N51)</f>
        <v/>
      </c>
      <c r="P51" s="5">
        <f>Mainframe!F50</f>
        <v>0</v>
      </c>
      <c r="Q51" s="6" t="str">
        <f>IF(P51=0,"",IF(NOT(ISNA(VLOOKUP(P51,Answers!G:H,2,FALSE))),VLOOKUP(P51,Answers!G:H,2,FALSE),"Help!"))</f>
        <v/>
      </c>
      <c r="S51" s="7" t="str">
        <f>IF(Q51="","",O51+IF(Q51="XX",VLOOKUP("WRONG",Answers!G:H,2,FALSE),Q51)+R51)</f>
        <v/>
      </c>
      <c r="T51" s="8">
        <f>Mainframe!G50</f>
        <v>0</v>
      </c>
      <c r="U51" s="9" t="str">
        <f>IF(T51=0,"",IF(NOT(ISNA(VLOOKUP(T51,Answers!I:J,2,FALSE))),VLOOKUP(T51,Answers!I:J,2,FALSE),"Help!"))</f>
        <v/>
      </c>
      <c r="W51" s="63" t="str">
        <f>IF(U51="","",S51+IF(U51="XX",VLOOKUP("WRONG",Answers!I:J,2,FALSE),U51)+V51)</f>
        <v/>
      </c>
      <c r="X51" s="23">
        <f>Mainframe!H50</f>
        <v>0</v>
      </c>
      <c r="Y51" s="24" t="str">
        <f>IF(X51=0,"",IF(NOT(ISNA(VLOOKUP(X51,Answers!K:L,2,FALSE))),VLOOKUP(X51,Answers!K:L,2,FALSE),"Help!"))</f>
        <v/>
      </c>
      <c r="AA51" s="64" t="str">
        <f>IF(Y51="","",W51+IF(Y51="XX",VLOOKUP("WRONG",Answers!K:L,2,FALSE),Y51)+Z51)</f>
        <v/>
      </c>
      <c r="AB51" s="14">
        <f>Mainframe!I50</f>
        <v>0</v>
      </c>
      <c r="AC51" s="15" t="str">
        <f>IF(AB51=0,"",IF(NOT(ISNA(VLOOKUP(AB51,Answers!M:N,2,FALSE))),VLOOKUP(AB51,Answers!M:N,2,FALSE),"Help!"))</f>
        <v/>
      </c>
      <c r="AE51" s="65" t="str">
        <f>IF(AC51="","",AA51+IF(AC51="XX",VLOOKUP("WRONG",Answers!M:N,2,FALSE),AC51)+AD51)</f>
        <v/>
      </c>
      <c r="AF51" s="56">
        <f>Mainframe!J50</f>
        <v>0</v>
      </c>
      <c r="AG51" s="57" t="str">
        <f>IF(AF51=0,"",IF(NOT(ISNA(VLOOKUP(AF51,Answers!O:P,2,FALSE))),VLOOKUP(AF51,Answers!O:P,2,FALSE),"Help!"))</f>
        <v/>
      </c>
      <c r="AI51" s="58" t="str">
        <f>IF(AG51="","",AE51+IF(AG51="XX",VLOOKUP("WRONG",Answers!O:P,2,FALSE),AG51)+AH51)</f>
        <v/>
      </c>
      <c r="AJ51" s="59">
        <f>Mainframe!K50</f>
        <v>0</v>
      </c>
      <c r="AK51" s="60" t="str">
        <f>IF(AJ51=0,"",IF(NOT(ISNA(VLOOKUP(AJ51,Answers!Q:R,2,FALSE))),VLOOKUP(AJ51,Answers!Q:R,2,FALSE),"Help!"))</f>
        <v/>
      </c>
      <c r="AM51" s="61" t="str">
        <f>IF(AK51="","",AI51+IF(AK51="XX",VLOOKUP("WRONG",Answers!Q:R,2,FALSE),AK51)+AL51)</f>
        <v/>
      </c>
      <c r="AN51" s="35">
        <f>Mainframe!L50</f>
        <v>0</v>
      </c>
      <c r="AO51" s="36" t="str">
        <f>IF(AN51=0,"",IF(NOT(ISNA(VLOOKUP(AN51,Answers!S:T,2,FALSE))),VLOOKUP(AN51,Answers!S:T,2,FALSE),"Help!"))</f>
        <v/>
      </c>
      <c r="AQ51" s="62" t="str">
        <f>IF(AO51="","",AM51+IF(AO51="XX",VLOOKUP("WRONG",Answers!S:T,2,FALSE),AO51)+AP51)</f>
        <v/>
      </c>
      <c r="AR51" s="5">
        <f>Mainframe!M50</f>
        <v>0</v>
      </c>
      <c r="AS51" s="6" t="str">
        <f>IF(AR51=0,"",IF(NOT(ISNA(VLOOKUP(AR51,Answers!U:V,2,FALSE))),VLOOKUP(AR51,Answers!U:V,2,FALSE),"Help!"))</f>
        <v/>
      </c>
      <c r="AU51" s="7" t="str">
        <f>IF(AS51="","",AQ51+IF(AS51="XX",VLOOKUP("WRONG",Answers!U:V,2,FALSE),AS51)+AT51)</f>
        <v/>
      </c>
      <c r="AV51" s="8">
        <f>Mainframe!N50</f>
        <v>0</v>
      </c>
      <c r="AW51" s="9" t="str">
        <f>IF(AV51=0,"",IF(NOT(ISNA(VLOOKUP(AV51,Answers!W:X,2,FALSE))),VLOOKUP(AV51,Answers!W:X,2,FALSE),"Help!"))</f>
        <v/>
      </c>
      <c r="AY51" s="63" t="str">
        <f>IF(AW51="","",AU51+IF(AW51="XX",VLOOKUP("WRONG",Answers!W:X,2,FALSE),AW51)+AX51)</f>
        <v/>
      </c>
      <c r="AZ51" s="23">
        <f>Mainframe!O50</f>
        <v>0</v>
      </c>
      <c r="BA51" s="24" t="str">
        <f>IF(AZ51=0,"",IF(NOT(ISNA(VLOOKUP(AZ51,Answers!Y:Z,2,FALSE))),VLOOKUP(AZ51,Answers!Y:Z,2,FALSE),"Help!"))</f>
        <v/>
      </c>
      <c r="BC51" s="64" t="str">
        <f>IF(BA51="","",AY51+IF(BA51="XX",VLOOKUP("WRONG",Answers!Y:Z,2,FALSE),BA51)+BB51)</f>
        <v/>
      </c>
      <c r="BD51" s="14">
        <f>Mainframe!P50</f>
        <v>0</v>
      </c>
      <c r="BE51" s="15" t="str">
        <f>IF(BD51=0,"",IF(NOT(ISNA(VLOOKUP(BD51,Answers!AA:AB,2,FALSE))),VLOOKUP(BD51,Answers!AA:AB,2,FALSE),"Help!"))</f>
        <v/>
      </c>
      <c r="BG51" s="65" t="str">
        <f>IF(BE51="","",BC51+IF(BE51="XX",VLOOKUP("WRONG",Answers!AA:AB,2,FALSE),BE51)+BF51)</f>
        <v/>
      </c>
      <c r="BH51" s="56">
        <f>Mainframe!Q50</f>
        <v>0</v>
      </c>
      <c r="BI51" s="57" t="str">
        <f>IF(BH51=0,"",IF(NOT(ISNA(VLOOKUP(BH51,Answers!AC:AD,2,FALSE))),VLOOKUP(BH51,Answers!AC:AD,2,FALSE),"Help!"))</f>
        <v/>
      </c>
      <c r="BK51" s="58" t="str">
        <f>IF(BI51="","",BG51+IF(BI51="XX",VLOOKUP("WRONG",Answers!AC:AD,2,FALSE),BI51)+BJ51)</f>
        <v/>
      </c>
      <c r="BL51" s="59">
        <f>Mainframe!R50</f>
        <v>0</v>
      </c>
      <c r="BM51" s="60" t="str">
        <f>IF(BL51=0,"",IF(NOT(ISNA(VLOOKUP(BL51,Answers!AE:AF,2,FALSE))),VLOOKUP(BL51,Answers!AE:AF,2,FALSE),"Help!"))</f>
        <v/>
      </c>
      <c r="BO51" s="61" t="str">
        <f>IF(BM51="","",BK51+IF(BM51="XX",VLOOKUP("WRONG",Answers!AE:AF,2,FALSE),BM51)+BN51)</f>
        <v/>
      </c>
      <c r="BP51" s="35">
        <f>Mainframe!S50</f>
        <v>0</v>
      </c>
      <c r="BQ51" s="36" t="str">
        <f>IF(BP51=0,"",IF(NOT(ISNA(VLOOKUP(BP51,Answers!AG:AH,2,FALSE))),VLOOKUP(BP51,Answers!AG:AH,2,FALSE),"Help!"))</f>
        <v/>
      </c>
      <c r="BS51" s="62" t="str">
        <f>IF(BQ51="","",BO51+IF(BQ51="XX",VLOOKUP("WRONG",Answers!AG:AH,2,FALSE),BQ51)+BR51)</f>
        <v/>
      </c>
      <c r="BT51" s="5">
        <f>Mainframe!T50</f>
        <v>0</v>
      </c>
      <c r="BU51" s="6" t="str">
        <f>IF(BT51=0,"",IF(NOT(ISNA(VLOOKUP(BT51,Answers!AI:AJ,2,FALSE))),VLOOKUP(BT51,Answers!AI:AJ,2,FALSE),"Help!"))</f>
        <v/>
      </c>
      <c r="BW51" s="7" t="str">
        <f>IF(BU51="","",BS51+IF(BU51="XX",VLOOKUP("WRONG",Answers!AI:AJ,2,FALSE),BU51)+BV51)</f>
        <v/>
      </c>
      <c r="BX51" s="8">
        <f>Mainframe!U50</f>
        <v>0</v>
      </c>
      <c r="BY51" s="9" t="str">
        <f>IF(BX51=0,"",IF(NOT(ISNA(VLOOKUP(BX51,Answers!AK:AL,2,FALSE))),VLOOKUP(BX51,Answers!AK:AL,2,FALSE),"Help!"))</f>
        <v/>
      </c>
      <c r="CA51" s="63" t="str">
        <f>IF(BY51="","",BW51+IF(BY51="XX",VLOOKUP("WRONG",Answers!AK:AL,2,FALSE),BY51)+BZ51)</f>
        <v/>
      </c>
      <c r="CB51" s="23">
        <f>Mainframe!V50</f>
        <v>0</v>
      </c>
      <c r="CC51" s="24" t="str">
        <f>IF(CB51=0,"",IF(NOT(ISNA(VLOOKUP(CB51,Answers!AM:AN,2,FALSE))),VLOOKUP(CB51,Answers!AM:AN,2,FALSE),"Help!"))</f>
        <v/>
      </c>
      <c r="CE51" s="64" t="str">
        <f>IF(CC51="","",CA51+IF(CC51="XX",VLOOKUP("WRONG",Answers!AM:AN,2,FALSE),CC51)+CD51)</f>
        <v/>
      </c>
      <c r="CH51" s="67" t="str">
        <f t="shared" si="5"/>
        <v/>
      </c>
      <c r="CI51" s="106" t="str">
        <f t="shared" si="2"/>
        <v/>
      </c>
      <c r="CJ51" s="107" t="str">
        <f t="shared" si="3"/>
        <v/>
      </c>
      <c r="CK51" s="106" t="str">
        <f t="shared" si="4"/>
        <v/>
      </c>
      <c r="CL51" s="108" t="str">
        <f t="shared" si="6"/>
        <v/>
      </c>
    </row>
    <row r="52" spans="1:90" ht="16" customHeight="1">
      <c r="A52" s="4" t="s">
        <v>167</v>
      </c>
      <c r="B52" s="54">
        <f>Mainframe!B51</f>
        <v>0</v>
      </c>
      <c r="C52" s="55">
        <v>50</v>
      </c>
      <c r="D52" s="56">
        <f>Mainframe!C51</f>
        <v>0</v>
      </c>
      <c r="E52" s="57" t="str">
        <f>IF(D52=0,"",IF(NOT(ISNA(VLOOKUP(D52,Answers!A:B,2,FALSE))),VLOOKUP(D52,Answers!A:B,2,FALSE),"Help!"))</f>
        <v/>
      </c>
      <c r="G52" s="58" t="str">
        <f>IF(E52="","",IF(E52="XX",VLOOKUP("WRONG",Answers!A:B,2,FALSE),E52)+F52)</f>
        <v/>
      </c>
      <c r="H52" s="59">
        <f>Mainframe!D51</f>
        <v>0</v>
      </c>
      <c r="I52" s="60" t="str">
        <f>IF(H52=0,"",IF(NOT(ISNA(VLOOKUP(H52,Answers!C:D,2,FALSE))),VLOOKUP(H52,Answers!C:D,2,FALSE),"Help!"))</f>
        <v/>
      </c>
      <c r="K52" s="61" t="str">
        <f>IF(I52="","",G52+IF(I52="XX",VLOOKUP("WRONG",Answers!C:D,2,FALSE),I52)+J52)</f>
        <v/>
      </c>
      <c r="L52" s="35">
        <f>Mainframe!E51</f>
        <v>0</v>
      </c>
      <c r="M52" s="36" t="str">
        <f>IF(L52=0,"",IF(NOT(ISNA(VLOOKUP(L52,Answers!E:F,2,FALSE))),VLOOKUP(L52,Answers!E:F,2,FALSE),"Help!"))</f>
        <v/>
      </c>
      <c r="O52" s="62" t="str">
        <f>IF(M52="","",K52+IF(M52="XX",VLOOKUP("WRONG",Answers!E:F,2,FALSE),M52)+N52)</f>
        <v/>
      </c>
      <c r="P52" s="5">
        <f>Mainframe!F51</f>
        <v>0</v>
      </c>
      <c r="Q52" s="6" t="str">
        <f>IF(P52=0,"",IF(NOT(ISNA(VLOOKUP(P52,Answers!G:H,2,FALSE))),VLOOKUP(P52,Answers!G:H,2,FALSE),"Help!"))</f>
        <v/>
      </c>
      <c r="S52" s="7" t="str">
        <f>IF(Q52="","",O52+IF(Q52="XX",VLOOKUP("WRONG",Answers!G:H,2,FALSE),Q52)+R52)</f>
        <v/>
      </c>
      <c r="T52" s="8">
        <f>Mainframe!G51</f>
        <v>0</v>
      </c>
      <c r="U52" s="9" t="str">
        <f>IF(T52=0,"",IF(NOT(ISNA(VLOOKUP(T52,Answers!I:J,2,FALSE))),VLOOKUP(T52,Answers!I:J,2,FALSE),"Help!"))</f>
        <v/>
      </c>
      <c r="W52" s="63" t="str">
        <f>IF(U52="","",S52+IF(U52="XX",VLOOKUP("WRONG",Answers!I:J,2,FALSE),U52)+V52)</f>
        <v/>
      </c>
      <c r="X52" s="23">
        <f>Mainframe!H51</f>
        <v>0</v>
      </c>
      <c r="Y52" s="24" t="str">
        <f>IF(X52=0,"",IF(NOT(ISNA(VLOOKUP(X52,Answers!K:L,2,FALSE))),VLOOKUP(X52,Answers!K:L,2,FALSE),"Help!"))</f>
        <v/>
      </c>
      <c r="AA52" s="64" t="str">
        <f>IF(Y52="","",W52+IF(Y52="XX",VLOOKUP("WRONG",Answers!K:L,2,FALSE),Y52)+Z52)</f>
        <v/>
      </c>
      <c r="AB52" s="14">
        <f>Mainframe!I51</f>
        <v>0</v>
      </c>
      <c r="AC52" s="15" t="str">
        <f>IF(AB52=0,"",IF(NOT(ISNA(VLOOKUP(AB52,Answers!M:N,2,FALSE))),VLOOKUP(AB52,Answers!M:N,2,FALSE),"Help!"))</f>
        <v/>
      </c>
      <c r="AE52" s="65" t="str">
        <f>IF(AC52="","",AA52+IF(AC52="XX",VLOOKUP("WRONG",Answers!M:N,2,FALSE),AC52)+AD52)</f>
        <v/>
      </c>
      <c r="AF52" s="56">
        <f>Mainframe!J51</f>
        <v>0</v>
      </c>
      <c r="AG52" s="57" t="str">
        <f>IF(AF52=0,"",IF(NOT(ISNA(VLOOKUP(AF52,Answers!O:P,2,FALSE))),VLOOKUP(AF52,Answers!O:P,2,FALSE),"Help!"))</f>
        <v/>
      </c>
      <c r="AI52" s="58" t="str">
        <f>IF(AG52="","",AE52+IF(AG52="XX",VLOOKUP("WRONG",Answers!O:P,2,FALSE),AG52)+AH52)</f>
        <v/>
      </c>
      <c r="AJ52" s="59">
        <f>Mainframe!K51</f>
        <v>0</v>
      </c>
      <c r="AK52" s="60" t="str">
        <f>IF(AJ52=0,"",IF(NOT(ISNA(VLOOKUP(AJ52,Answers!Q:R,2,FALSE))),VLOOKUP(AJ52,Answers!Q:R,2,FALSE),"Help!"))</f>
        <v/>
      </c>
      <c r="AM52" s="61" t="str">
        <f>IF(AK52="","",AI52+IF(AK52="XX",VLOOKUP("WRONG",Answers!Q:R,2,FALSE),AK52)+AL52)</f>
        <v/>
      </c>
      <c r="AN52" s="35">
        <f>Mainframe!L51</f>
        <v>0</v>
      </c>
      <c r="AO52" s="36" t="str">
        <f>IF(AN52=0,"",IF(NOT(ISNA(VLOOKUP(AN52,Answers!S:T,2,FALSE))),VLOOKUP(AN52,Answers!S:T,2,FALSE),"Help!"))</f>
        <v/>
      </c>
      <c r="AQ52" s="62" t="str">
        <f>IF(AO52="","",AM52+IF(AO52="XX",VLOOKUP("WRONG",Answers!S:T,2,FALSE),AO52)+AP52)</f>
        <v/>
      </c>
      <c r="AR52" s="5">
        <f>Mainframe!M51</f>
        <v>0</v>
      </c>
      <c r="AS52" s="6" t="str">
        <f>IF(AR52=0,"",IF(NOT(ISNA(VLOOKUP(AR52,Answers!U:V,2,FALSE))),VLOOKUP(AR52,Answers!U:V,2,FALSE),"Help!"))</f>
        <v/>
      </c>
      <c r="AU52" s="7" t="str">
        <f>IF(AS52="","",AQ52+IF(AS52="XX",VLOOKUP("WRONG",Answers!U:V,2,FALSE),AS52)+AT52)</f>
        <v/>
      </c>
      <c r="AV52" s="8">
        <f>Mainframe!N51</f>
        <v>0</v>
      </c>
      <c r="AW52" s="9" t="str">
        <f>IF(AV52=0,"",IF(NOT(ISNA(VLOOKUP(AV52,Answers!W:X,2,FALSE))),VLOOKUP(AV52,Answers!W:X,2,FALSE),"Help!"))</f>
        <v/>
      </c>
      <c r="AY52" s="63" t="str">
        <f>IF(AW52="","",AU52+IF(AW52="XX",VLOOKUP("WRONG",Answers!W:X,2,FALSE),AW52)+AX52)</f>
        <v/>
      </c>
      <c r="AZ52" s="23">
        <f>Mainframe!O51</f>
        <v>0</v>
      </c>
      <c r="BA52" s="24" t="str">
        <f>IF(AZ52=0,"",IF(NOT(ISNA(VLOOKUP(AZ52,Answers!Y:Z,2,FALSE))),VLOOKUP(AZ52,Answers!Y:Z,2,FALSE),"Help!"))</f>
        <v/>
      </c>
      <c r="BC52" s="64" t="str">
        <f>IF(BA52="","",AY52+IF(BA52="XX",VLOOKUP("WRONG",Answers!Y:Z,2,FALSE),BA52)+BB52)</f>
        <v/>
      </c>
      <c r="BD52" s="14">
        <f>Mainframe!P51</f>
        <v>0</v>
      </c>
      <c r="BE52" s="15" t="str">
        <f>IF(BD52=0,"",IF(NOT(ISNA(VLOOKUP(BD52,Answers!AA:AB,2,FALSE))),VLOOKUP(BD52,Answers!AA:AB,2,FALSE),"Help!"))</f>
        <v/>
      </c>
      <c r="BG52" s="65" t="str">
        <f>IF(BE52="","",BC52+IF(BE52="XX",VLOOKUP("WRONG",Answers!AA:AB,2,FALSE),BE52)+BF52)</f>
        <v/>
      </c>
      <c r="BH52" s="56">
        <f>Mainframe!Q51</f>
        <v>0</v>
      </c>
      <c r="BI52" s="57" t="str">
        <f>IF(BH52=0,"",IF(NOT(ISNA(VLOOKUP(BH52,Answers!AC:AD,2,FALSE))),VLOOKUP(BH52,Answers!AC:AD,2,FALSE),"Help!"))</f>
        <v/>
      </c>
      <c r="BK52" s="58" t="str">
        <f>IF(BI52="","",BG52+IF(BI52="XX",VLOOKUP("WRONG",Answers!AC:AD,2,FALSE),BI52)+BJ52)</f>
        <v/>
      </c>
      <c r="BL52" s="59">
        <f>Mainframe!R51</f>
        <v>0</v>
      </c>
      <c r="BM52" s="60" t="str">
        <f>IF(BL52=0,"",IF(NOT(ISNA(VLOOKUP(BL52,Answers!AE:AF,2,FALSE))),VLOOKUP(BL52,Answers!AE:AF,2,FALSE),"Help!"))</f>
        <v/>
      </c>
      <c r="BO52" s="61" t="str">
        <f>IF(BM52="","",BK52+IF(BM52="XX",VLOOKUP("WRONG",Answers!AE:AF,2,FALSE),BM52)+BN52)</f>
        <v/>
      </c>
      <c r="BP52" s="35">
        <f>Mainframe!S51</f>
        <v>0</v>
      </c>
      <c r="BQ52" s="36" t="str">
        <f>IF(BP52=0,"",IF(NOT(ISNA(VLOOKUP(BP52,Answers!AG:AH,2,FALSE))),VLOOKUP(BP52,Answers!AG:AH,2,FALSE),"Help!"))</f>
        <v/>
      </c>
      <c r="BS52" s="62" t="str">
        <f>IF(BQ52="","",BO52+IF(BQ52="XX",VLOOKUP("WRONG",Answers!AG:AH,2,FALSE),BQ52)+BR52)</f>
        <v/>
      </c>
      <c r="BT52" s="5">
        <f>Mainframe!T51</f>
        <v>0</v>
      </c>
      <c r="BU52" s="6" t="str">
        <f>IF(BT52=0,"",IF(NOT(ISNA(VLOOKUP(BT52,Answers!AI:AJ,2,FALSE))),VLOOKUP(BT52,Answers!AI:AJ,2,FALSE),"Help!"))</f>
        <v/>
      </c>
      <c r="BW52" s="7" t="str">
        <f>IF(BU52="","",BS52+IF(BU52="XX",VLOOKUP("WRONG",Answers!AI:AJ,2,FALSE),BU52)+BV52)</f>
        <v/>
      </c>
      <c r="BX52" s="8">
        <f>Mainframe!U51</f>
        <v>0</v>
      </c>
      <c r="BY52" s="9" t="str">
        <f>IF(BX52=0,"",IF(NOT(ISNA(VLOOKUP(BX52,Answers!AK:AL,2,FALSE))),VLOOKUP(BX52,Answers!AK:AL,2,FALSE),"Help!"))</f>
        <v/>
      </c>
      <c r="CA52" s="63" t="str">
        <f>IF(BY52="","",BW52+IF(BY52="XX",VLOOKUP("WRONG",Answers!AK:AL,2,FALSE),BY52)+BZ52)</f>
        <v/>
      </c>
      <c r="CB52" s="23">
        <f>Mainframe!V51</f>
        <v>0</v>
      </c>
      <c r="CC52" s="24" t="str">
        <f>IF(CB52=0,"",IF(NOT(ISNA(VLOOKUP(CB52,Answers!AM:AN,2,FALSE))),VLOOKUP(CB52,Answers!AM:AN,2,FALSE),"Help!"))</f>
        <v/>
      </c>
      <c r="CE52" s="64" t="str">
        <f>IF(CC52="","",CA52+IF(CC52="XX",VLOOKUP("WRONG",Answers!AM:AN,2,FALSE),CC52)+CD52)</f>
        <v/>
      </c>
      <c r="CH52" s="67" t="str">
        <f t="shared" si="5"/>
        <v/>
      </c>
      <c r="CI52" s="106" t="str">
        <f t="shared" si="2"/>
        <v/>
      </c>
      <c r="CJ52" s="107" t="str">
        <f t="shared" si="3"/>
        <v/>
      </c>
      <c r="CK52" s="106" t="str">
        <f t="shared" si="4"/>
        <v/>
      </c>
      <c r="CL52" s="108" t="str">
        <f t="shared" si="6"/>
        <v/>
      </c>
    </row>
    <row r="53" spans="1:90" ht="16" customHeight="1">
      <c r="A53" s="4" t="s">
        <v>167</v>
      </c>
      <c r="B53" s="54">
        <f>Mainframe!B52</f>
        <v>0</v>
      </c>
      <c r="C53" s="55">
        <v>51</v>
      </c>
      <c r="D53" s="56">
        <f>Mainframe!C52</f>
        <v>0</v>
      </c>
      <c r="E53" s="57" t="str">
        <f>IF(D53=0,"",IF(NOT(ISNA(VLOOKUP(D53,Answers!A:B,2,FALSE))),VLOOKUP(D53,Answers!A:B,2,FALSE),"Help!"))</f>
        <v/>
      </c>
      <c r="G53" s="58" t="str">
        <f>IF(E53="","",IF(E53="XX",VLOOKUP("WRONG",Answers!A:B,2,FALSE),E53)+F53)</f>
        <v/>
      </c>
      <c r="H53" s="59">
        <f>Mainframe!D52</f>
        <v>0</v>
      </c>
      <c r="I53" s="60" t="str">
        <f>IF(H53=0,"",IF(NOT(ISNA(VLOOKUP(H53,Answers!C:D,2,FALSE))),VLOOKUP(H53,Answers!C:D,2,FALSE),"Help!"))</f>
        <v/>
      </c>
      <c r="K53" s="61" t="str">
        <f>IF(I53="","",G53+IF(I53="XX",VLOOKUP("WRONG",Answers!C:D,2,FALSE),I53)+J53)</f>
        <v/>
      </c>
      <c r="L53" s="35">
        <f>Mainframe!E52</f>
        <v>0</v>
      </c>
      <c r="M53" s="36" t="str">
        <f>IF(L53=0,"",IF(NOT(ISNA(VLOOKUP(L53,Answers!E:F,2,FALSE))),VLOOKUP(L53,Answers!E:F,2,FALSE),"Help!"))</f>
        <v/>
      </c>
      <c r="O53" s="62" t="str">
        <f>IF(M53="","",K53+IF(M53="XX",VLOOKUP("WRONG",Answers!E:F,2,FALSE),M53)+N53)</f>
        <v/>
      </c>
      <c r="P53" s="5">
        <f>Mainframe!F52</f>
        <v>0</v>
      </c>
      <c r="Q53" s="6" t="str">
        <f>IF(P53=0,"",IF(NOT(ISNA(VLOOKUP(P53,Answers!G:H,2,FALSE))),VLOOKUP(P53,Answers!G:H,2,FALSE),"Help!"))</f>
        <v/>
      </c>
      <c r="S53" s="7" t="str">
        <f>IF(Q53="","",O53+IF(Q53="XX",VLOOKUP("WRONG",Answers!G:H,2,FALSE),Q53)+R53)</f>
        <v/>
      </c>
      <c r="T53" s="8">
        <f>Mainframe!G52</f>
        <v>0</v>
      </c>
      <c r="U53" s="9" t="str">
        <f>IF(T53=0,"",IF(NOT(ISNA(VLOOKUP(T53,Answers!I:J,2,FALSE))),VLOOKUP(T53,Answers!I:J,2,FALSE),"Help!"))</f>
        <v/>
      </c>
      <c r="W53" s="63" t="str">
        <f>IF(U53="","",S53+IF(U53="XX",VLOOKUP("WRONG",Answers!I:J,2,FALSE),U53)+V53)</f>
        <v/>
      </c>
      <c r="X53" s="23">
        <f>Mainframe!H52</f>
        <v>0</v>
      </c>
      <c r="Y53" s="24" t="str">
        <f>IF(X53=0,"",IF(NOT(ISNA(VLOOKUP(X53,Answers!K:L,2,FALSE))),VLOOKUP(X53,Answers!K:L,2,FALSE),"Help!"))</f>
        <v/>
      </c>
      <c r="AA53" s="64" t="str">
        <f>IF(Y53="","",W53+IF(Y53="XX",VLOOKUP("WRONG",Answers!K:L,2,FALSE),Y53)+Z53)</f>
        <v/>
      </c>
      <c r="AB53" s="14">
        <f>Mainframe!I52</f>
        <v>0</v>
      </c>
      <c r="AC53" s="15" t="str">
        <f>IF(AB53=0,"",IF(NOT(ISNA(VLOOKUP(AB53,Answers!M:N,2,FALSE))),VLOOKUP(AB53,Answers!M:N,2,FALSE),"Help!"))</f>
        <v/>
      </c>
      <c r="AE53" s="65" t="str">
        <f>IF(AC53="","",AA53+IF(AC53="XX",VLOOKUP("WRONG",Answers!M:N,2,FALSE),AC53)+AD53)</f>
        <v/>
      </c>
      <c r="AF53" s="56">
        <f>Mainframe!J52</f>
        <v>0</v>
      </c>
      <c r="AG53" s="57" t="str">
        <f>IF(AF53=0,"",IF(NOT(ISNA(VLOOKUP(AF53,Answers!O:P,2,FALSE))),VLOOKUP(AF53,Answers!O:P,2,FALSE),"Help!"))</f>
        <v/>
      </c>
      <c r="AI53" s="58" t="str">
        <f>IF(AG53="","",AE53+IF(AG53="XX",VLOOKUP("WRONG",Answers!O:P,2,FALSE),AG53)+AH53)</f>
        <v/>
      </c>
      <c r="AJ53" s="59">
        <f>Mainframe!K52</f>
        <v>0</v>
      </c>
      <c r="AK53" s="60" t="str">
        <f>IF(AJ53=0,"",IF(NOT(ISNA(VLOOKUP(AJ53,Answers!Q:R,2,FALSE))),VLOOKUP(AJ53,Answers!Q:R,2,FALSE),"Help!"))</f>
        <v/>
      </c>
      <c r="AM53" s="61" t="str">
        <f>IF(AK53="","",AI53+IF(AK53="XX",VLOOKUP("WRONG",Answers!Q:R,2,FALSE),AK53)+AL53)</f>
        <v/>
      </c>
      <c r="AN53" s="35">
        <f>Mainframe!L52</f>
        <v>0</v>
      </c>
      <c r="AO53" s="36" t="str">
        <f>IF(AN53=0,"",IF(NOT(ISNA(VLOOKUP(AN53,Answers!S:T,2,FALSE))),VLOOKUP(AN53,Answers!S:T,2,FALSE),"Help!"))</f>
        <v/>
      </c>
      <c r="AQ53" s="62" t="str">
        <f>IF(AO53="","",AM53+IF(AO53="XX",VLOOKUP("WRONG",Answers!S:T,2,FALSE),AO53)+AP53)</f>
        <v/>
      </c>
      <c r="AR53" s="5">
        <f>Mainframe!M52</f>
        <v>0</v>
      </c>
      <c r="AS53" s="6" t="str">
        <f>IF(AR53=0,"",IF(NOT(ISNA(VLOOKUP(AR53,Answers!U:V,2,FALSE))),VLOOKUP(AR53,Answers!U:V,2,FALSE),"Help!"))</f>
        <v/>
      </c>
      <c r="AU53" s="7" t="str">
        <f>IF(AS53="","",AQ53+IF(AS53="XX",VLOOKUP("WRONG",Answers!U:V,2,FALSE),AS53)+AT53)</f>
        <v/>
      </c>
      <c r="AV53" s="8">
        <f>Mainframe!N52</f>
        <v>0</v>
      </c>
      <c r="AW53" s="9" t="str">
        <f>IF(AV53=0,"",IF(NOT(ISNA(VLOOKUP(AV53,Answers!W:X,2,FALSE))),VLOOKUP(AV53,Answers!W:X,2,FALSE),"Help!"))</f>
        <v/>
      </c>
      <c r="AY53" s="63" t="str">
        <f>IF(AW53="","",AU53+IF(AW53="XX",VLOOKUP("WRONG",Answers!W:X,2,FALSE),AW53)+AX53)</f>
        <v/>
      </c>
      <c r="AZ53" s="23">
        <f>Mainframe!O52</f>
        <v>0</v>
      </c>
      <c r="BA53" s="24" t="str">
        <f>IF(AZ53=0,"",IF(NOT(ISNA(VLOOKUP(AZ53,Answers!Y:Z,2,FALSE))),VLOOKUP(AZ53,Answers!Y:Z,2,FALSE),"Help!"))</f>
        <v/>
      </c>
      <c r="BC53" s="64" t="str">
        <f>IF(BA53="","",AY53+IF(BA53="XX",VLOOKUP("WRONG",Answers!Y:Z,2,FALSE),BA53)+BB53)</f>
        <v/>
      </c>
      <c r="BD53" s="14">
        <f>Mainframe!P52</f>
        <v>0</v>
      </c>
      <c r="BE53" s="15" t="str">
        <f>IF(BD53=0,"",IF(NOT(ISNA(VLOOKUP(BD53,Answers!AA:AB,2,FALSE))),VLOOKUP(BD53,Answers!AA:AB,2,FALSE),"Help!"))</f>
        <v/>
      </c>
      <c r="BG53" s="65" t="str">
        <f>IF(BE53="","",BC53+IF(BE53="XX",VLOOKUP("WRONG",Answers!AA:AB,2,FALSE),BE53)+BF53)</f>
        <v/>
      </c>
      <c r="BH53" s="56">
        <f>Mainframe!Q52</f>
        <v>0</v>
      </c>
      <c r="BI53" s="57" t="str">
        <f>IF(BH53=0,"",IF(NOT(ISNA(VLOOKUP(BH53,Answers!AC:AD,2,FALSE))),VLOOKUP(BH53,Answers!AC:AD,2,FALSE),"Help!"))</f>
        <v/>
      </c>
      <c r="BK53" s="58" t="str">
        <f>IF(BI53="","",BG53+IF(BI53="XX",VLOOKUP("WRONG",Answers!AC:AD,2,FALSE),BI53)+BJ53)</f>
        <v/>
      </c>
      <c r="BL53" s="59">
        <f>Mainframe!R52</f>
        <v>0</v>
      </c>
      <c r="BM53" s="60" t="str">
        <f>IF(BL53=0,"",IF(NOT(ISNA(VLOOKUP(BL53,Answers!AE:AF,2,FALSE))),VLOOKUP(BL53,Answers!AE:AF,2,FALSE),"Help!"))</f>
        <v/>
      </c>
      <c r="BO53" s="61" t="str">
        <f>IF(BM53="","",BK53+IF(BM53="XX",VLOOKUP("WRONG",Answers!AE:AF,2,FALSE),BM53)+BN53)</f>
        <v/>
      </c>
      <c r="BP53" s="35">
        <f>Mainframe!S52</f>
        <v>0</v>
      </c>
      <c r="BQ53" s="36" t="str">
        <f>IF(BP53=0,"",IF(NOT(ISNA(VLOOKUP(BP53,Answers!AG:AH,2,FALSE))),VLOOKUP(BP53,Answers!AG:AH,2,FALSE),"Help!"))</f>
        <v/>
      </c>
      <c r="BS53" s="62" t="str">
        <f>IF(BQ53="","",BO53+IF(BQ53="XX",VLOOKUP("WRONG",Answers!AG:AH,2,FALSE),BQ53)+BR53)</f>
        <v/>
      </c>
      <c r="BT53" s="5">
        <f>Mainframe!T52</f>
        <v>0</v>
      </c>
      <c r="BU53" s="6" t="str">
        <f>IF(BT53=0,"",IF(NOT(ISNA(VLOOKUP(BT53,Answers!AI:AJ,2,FALSE))),VLOOKUP(BT53,Answers!AI:AJ,2,FALSE),"Help!"))</f>
        <v/>
      </c>
      <c r="BW53" s="7" t="str">
        <f>IF(BU53="","",BS53+IF(BU53="XX",VLOOKUP("WRONG",Answers!AI:AJ,2,FALSE),BU53)+BV53)</f>
        <v/>
      </c>
      <c r="BX53" s="8">
        <f>Mainframe!U52</f>
        <v>0</v>
      </c>
      <c r="BY53" s="9" t="str">
        <f>IF(BX53=0,"",IF(NOT(ISNA(VLOOKUP(BX53,Answers!AK:AL,2,FALSE))),VLOOKUP(BX53,Answers!AK:AL,2,FALSE),"Help!"))</f>
        <v/>
      </c>
      <c r="CA53" s="63" t="str">
        <f>IF(BY53="","",BW53+IF(BY53="XX",VLOOKUP("WRONG",Answers!AK:AL,2,FALSE),BY53)+BZ53)</f>
        <v/>
      </c>
      <c r="CB53" s="23">
        <f>Mainframe!V52</f>
        <v>0</v>
      </c>
      <c r="CC53" s="24" t="str">
        <f>IF(CB53=0,"",IF(NOT(ISNA(VLOOKUP(CB53,Answers!AM:AN,2,FALSE))),VLOOKUP(CB53,Answers!AM:AN,2,FALSE),"Help!"))</f>
        <v/>
      </c>
      <c r="CE53" s="64" t="str">
        <f>IF(CC53="","",CA53+IF(CC53="XX",VLOOKUP("WRONG",Answers!AM:AN,2,FALSE),CC53)+CD53)</f>
        <v/>
      </c>
      <c r="CH53" s="67" t="str">
        <f t="shared" si="5"/>
        <v/>
      </c>
      <c r="CI53" s="106" t="str">
        <f t="shared" si="2"/>
        <v/>
      </c>
      <c r="CJ53" s="107" t="str">
        <f t="shared" si="3"/>
        <v/>
      </c>
      <c r="CK53" s="106" t="str">
        <f t="shared" si="4"/>
        <v/>
      </c>
      <c r="CL53" s="108" t="str">
        <f t="shared" si="6"/>
        <v/>
      </c>
    </row>
    <row r="54" spans="1:90" ht="16" customHeight="1">
      <c r="A54" s="4" t="s">
        <v>167</v>
      </c>
      <c r="B54" s="54">
        <f>Mainframe!B53</f>
        <v>0</v>
      </c>
      <c r="C54" s="55">
        <v>52</v>
      </c>
      <c r="D54" s="56">
        <f>Mainframe!C53</f>
        <v>0</v>
      </c>
      <c r="E54" s="57" t="str">
        <f>IF(D54=0,"",IF(NOT(ISNA(VLOOKUP(D54,Answers!A:B,2,FALSE))),VLOOKUP(D54,Answers!A:B,2,FALSE),"Help!"))</f>
        <v/>
      </c>
      <c r="G54" s="58" t="str">
        <f>IF(E54="","",IF(E54="XX",VLOOKUP("WRONG",Answers!A:B,2,FALSE),E54)+F54)</f>
        <v/>
      </c>
      <c r="H54" s="59">
        <f>Mainframe!D53</f>
        <v>0</v>
      </c>
      <c r="I54" s="60" t="str">
        <f>IF(H54=0,"",IF(NOT(ISNA(VLOOKUP(H54,Answers!C:D,2,FALSE))),VLOOKUP(H54,Answers!C:D,2,FALSE),"Help!"))</f>
        <v/>
      </c>
      <c r="K54" s="61" t="str">
        <f>IF(I54="","",G54+IF(I54="XX",VLOOKUP("WRONG",Answers!C:D,2,FALSE),I54)+J54)</f>
        <v/>
      </c>
      <c r="L54" s="35">
        <f>Mainframe!E53</f>
        <v>0</v>
      </c>
      <c r="M54" s="36" t="str">
        <f>IF(L54=0,"",IF(NOT(ISNA(VLOOKUP(L54,Answers!E:F,2,FALSE))),VLOOKUP(L54,Answers!E:F,2,FALSE),"Help!"))</f>
        <v/>
      </c>
      <c r="O54" s="62" t="str">
        <f>IF(M54="","",K54+IF(M54="XX",VLOOKUP("WRONG",Answers!E:F,2,FALSE),M54)+N54)</f>
        <v/>
      </c>
      <c r="P54" s="5">
        <f>Mainframe!F53</f>
        <v>0</v>
      </c>
      <c r="Q54" s="6" t="str">
        <f>IF(P54=0,"",IF(NOT(ISNA(VLOOKUP(P54,Answers!G:H,2,FALSE))),VLOOKUP(P54,Answers!G:H,2,FALSE),"Help!"))</f>
        <v/>
      </c>
      <c r="S54" s="7" t="str">
        <f>IF(Q54="","",O54+IF(Q54="XX",VLOOKUP("WRONG",Answers!G:H,2,FALSE),Q54)+R54)</f>
        <v/>
      </c>
      <c r="T54" s="8">
        <f>Mainframe!G53</f>
        <v>0</v>
      </c>
      <c r="U54" s="9" t="str">
        <f>IF(T54=0,"",IF(NOT(ISNA(VLOOKUP(T54,Answers!I:J,2,FALSE))),VLOOKUP(T54,Answers!I:J,2,FALSE),"Help!"))</f>
        <v/>
      </c>
      <c r="W54" s="63" t="str">
        <f>IF(U54="","",S54+IF(U54="XX",VLOOKUP("WRONG",Answers!I:J,2,FALSE),U54)+V54)</f>
        <v/>
      </c>
      <c r="X54" s="23">
        <f>Mainframe!H53</f>
        <v>0</v>
      </c>
      <c r="Y54" s="24" t="str">
        <f>IF(X54=0,"",IF(NOT(ISNA(VLOOKUP(X54,Answers!K:L,2,FALSE))),VLOOKUP(X54,Answers!K:L,2,FALSE),"Help!"))</f>
        <v/>
      </c>
      <c r="AA54" s="64" t="str">
        <f>IF(Y54="","",W54+IF(Y54="XX",VLOOKUP("WRONG",Answers!K:L,2,FALSE),Y54)+Z54)</f>
        <v/>
      </c>
      <c r="AB54" s="14">
        <f>Mainframe!I53</f>
        <v>0</v>
      </c>
      <c r="AC54" s="15" t="str">
        <f>IF(AB54=0,"",IF(NOT(ISNA(VLOOKUP(AB54,Answers!M:N,2,FALSE))),VLOOKUP(AB54,Answers!M:N,2,FALSE),"Help!"))</f>
        <v/>
      </c>
      <c r="AE54" s="65" t="str">
        <f>IF(AC54="","",AA54+IF(AC54="XX",VLOOKUP("WRONG",Answers!M:N,2,FALSE),AC54)+AD54)</f>
        <v/>
      </c>
      <c r="AF54" s="56">
        <f>Mainframe!J53</f>
        <v>0</v>
      </c>
      <c r="AG54" s="57" t="str">
        <f>IF(AF54=0,"",IF(NOT(ISNA(VLOOKUP(AF54,Answers!O:P,2,FALSE))),VLOOKUP(AF54,Answers!O:P,2,FALSE),"Help!"))</f>
        <v/>
      </c>
      <c r="AI54" s="58" t="str">
        <f>IF(AG54="","",AE54+IF(AG54="XX",VLOOKUP("WRONG",Answers!O:P,2,FALSE),AG54)+AH54)</f>
        <v/>
      </c>
      <c r="AJ54" s="59">
        <f>Mainframe!K53</f>
        <v>0</v>
      </c>
      <c r="AK54" s="60" t="str">
        <f>IF(AJ54=0,"",IF(NOT(ISNA(VLOOKUP(AJ54,Answers!Q:R,2,FALSE))),VLOOKUP(AJ54,Answers!Q:R,2,FALSE),"Help!"))</f>
        <v/>
      </c>
      <c r="AM54" s="61" t="str">
        <f>IF(AK54="","",AI54+IF(AK54="XX",VLOOKUP("WRONG",Answers!Q:R,2,FALSE),AK54)+AL54)</f>
        <v/>
      </c>
      <c r="AN54" s="35">
        <f>Mainframe!L53</f>
        <v>0</v>
      </c>
      <c r="AO54" s="36" t="str">
        <f>IF(AN54=0,"",IF(NOT(ISNA(VLOOKUP(AN54,Answers!S:T,2,FALSE))),VLOOKUP(AN54,Answers!S:T,2,FALSE),"Help!"))</f>
        <v/>
      </c>
      <c r="AQ54" s="62" t="str">
        <f>IF(AO54="","",AM54+IF(AO54="XX",VLOOKUP("WRONG",Answers!S:T,2,FALSE),AO54)+AP54)</f>
        <v/>
      </c>
      <c r="AR54" s="5">
        <f>Mainframe!M53</f>
        <v>0</v>
      </c>
      <c r="AS54" s="6" t="str">
        <f>IF(AR54=0,"",IF(NOT(ISNA(VLOOKUP(AR54,Answers!U:V,2,FALSE))),VLOOKUP(AR54,Answers!U:V,2,FALSE),"Help!"))</f>
        <v/>
      </c>
      <c r="AU54" s="7" t="str">
        <f>IF(AS54="","",AQ54+IF(AS54="XX",VLOOKUP("WRONG",Answers!U:V,2,FALSE),AS54)+AT54)</f>
        <v/>
      </c>
      <c r="AV54" s="8">
        <f>Mainframe!N53</f>
        <v>0</v>
      </c>
      <c r="AW54" s="9" t="str">
        <f>IF(AV54=0,"",IF(NOT(ISNA(VLOOKUP(AV54,Answers!W:X,2,FALSE))),VLOOKUP(AV54,Answers!W:X,2,FALSE),"Help!"))</f>
        <v/>
      </c>
      <c r="AY54" s="63" t="str">
        <f>IF(AW54="","",AU54+IF(AW54="XX",VLOOKUP("WRONG",Answers!W:X,2,FALSE),AW54)+AX54)</f>
        <v/>
      </c>
      <c r="AZ54" s="23">
        <f>Mainframe!O53</f>
        <v>0</v>
      </c>
      <c r="BA54" s="24" t="str">
        <f>IF(AZ54=0,"",IF(NOT(ISNA(VLOOKUP(AZ54,Answers!Y:Z,2,FALSE))),VLOOKUP(AZ54,Answers!Y:Z,2,FALSE),"Help!"))</f>
        <v/>
      </c>
      <c r="BC54" s="64" t="str">
        <f>IF(BA54="","",AY54+IF(BA54="XX",VLOOKUP("WRONG",Answers!Y:Z,2,FALSE),BA54)+BB54)</f>
        <v/>
      </c>
      <c r="BD54" s="14">
        <f>Mainframe!P53</f>
        <v>0</v>
      </c>
      <c r="BE54" s="15" t="str">
        <f>IF(BD54=0,"",IF(NOT(ISNA(VLOOKUP(BD54,Answers!AA:AB,2,FALSE))),VLOOKUP(BD54,Answers!AA:AB,2,FALSE),"Help!"))</f>
        <v/>
      </c>
      <c r="BG54" s="65" t="str">
        <f>IF(BE54="","",BC54+IF(BE54="XX",VLOOKUP("WRONG",Answers!AA:AB,2,FALSE),BE54)+BF54)</f>
        <v/>
      </c>
      <c r="BH54" s="56">
        <f>Mainframe!Q53</f>
        <v>0</v>
      </c>
      <c r="BI54" s="57" t="str">
        <f>IF(BH54=0,"",IF(NOT(ISNA(VLOOKUP(BH54,Answers!AC:AD,2,FALSE))),VLOOKUP(BH54,Answers!AC:AD,2,FALSE),"Help!"))</f>
        <v/>
      </c>
      <c r="BK54" s="58" t="str">
        <f>IF(BI54="","",BG54+IF(BI54="XX",VLOOKUP("WRONG",Answers!AC:AD,2,FALSE),BI54)+BJ54)</f>
        <v/>
      </c>
      <c r="BL54" s="59">
        <f>Mainframe!R53</f>
        <v>0</v>
      </c>
      <c r="BM54" s="60" t="str">
        <f>IF(BL54=0,"",IF(NOT(ISNA(VLOOKUP(BL54,Answers!AE:AF,2,FALSE))),VLOOKUP(BL54,Answers!AE:AF,2,FALSE),"Help!"))</f>
        <v/>
      </c>
      <c r="BO54" s="61" t="str">
        <f>IF(BM54="","",BK54+IF(BM54="XX",VLOOKUP("WRONG",Answers!AE:AF,2,FALSE),BM54)+BN54)</f>
        <v/>
      </c>
      <c r="BP54" s="35">
        <f>Mainframe!S53</f>
        <v>0</v>
      </c>
      <c r="BQ54" s="36" t="str">
        <f>IF(BP54=0,"",IF(NOT(ISNA(VLOOKUP(BP54,Answers!AG:AH,2,FALSE))),VLOOKUP(BP54,Answers!AG:AH,2,FALSE),"Help!"))</f>
        <v/>
      </c>
      <c r="BS54" s="62" t="str">
        <f>IF(BQ54="","",BO54+IF(BQ54="XX",VLOOKUP("WRONG",Answers!AG:AH,2,FALSE),BQ54)+BR54)</f>
        <v/>
      </c>
      <c r="BT54" s="5">
        <f>Mainframe!T53</f>
        <v>0</v>
      </c>
      <c r="BU54" s="6" t="str">
        <f>IF(BT54=0,"",IF(NOT(ISNA(VLOOKUP(BT54,Answers!AI:AJ,2,FALSE))),VLOOKUP(BT54,Answers!AI:AJ,2,FALSE),"Help!"))</f>
        <v/>
      </c>
      <c r="BW54" s="7" t="str">
        <f>IF(BU54="","",BS54+IF(BU54="XX",VLOOKUP("WRONG",Answers!AI:AJ,2,FALSE),BU54)+BV54)</f>
        <v/>
      </c>
      <c r="BX54" s="8">
        <f>Mainframe!U53</f>
        <v>0</v>
      </c>
      <c r="BY54" s="9" t="str">
        <f>IF(BX54=0,"",IF(NOT(ISNA(VLOOKUP(BX54,Answers!AK:AL,2,FALSE))),VLOOKUP(BX54,Answers!AK:AL,2,FALSE),"Help!"))</f>
        <v/>
      </c>
      <c r="CA54" s="63" t="str">
        <f>IF(BY54="","",BW54+IF(BY54="XX",VLOOKUP("WRONG",Answers!AK:AL,2,FALSE),BY54)+BZ54)</f>
        <v/>
      </c>
      <c r="CB54" s="23">
        <f>Mainframe!V53</f>
        <v>0</v>
      </c>
      <c r="CC54" s="24" t="str">
        <f>IF(CB54=0,"",IF(NOT(ISNA(VLOOKUP(CB54,Answers!AM:AN,2,FALSE))),VLOOKUP(CB54,Answers!AM:AN,2,FALSE),"Help!"))</f>
        <v/>
      </c>
      <c r="CE54" s="64" t="str">
        <f>IF(CC54="","",CA54+IF(CC54="XX",VLOOKUP("WRONG",Answers!AM:AN,2,FALSE),CC54)+CD54)</f>
        <v/>
      </c>
      <c r="CH54" s="67" t="str">
        <f t="shared" si="5"/>
        <v/>
      </c>
      <c r="CI54" s="106" t="str">
        <f t="shared" si="2"/>
        <v/>
      </c>
      <c r="CJ54" s="107" t="str">
        <f t="shared" si="3"/>
        <v/>
      </c>
      <c r="CK54" s="106" t="str">
        <f t="shared" si="4"/>
        <v/>
      </c>
      <c r="CL54" s="108" t="str">
        <f t="shared" si="6"/>
        <v/>
      </c>
    </row>
    <row r="55" spans="1:90" ht="16" customHeight="1">
      <c r="A55" s="4" t="s">
        <v>167</v>
      </c>
      <c r="B55" s="54">
        <f>Mainframe!B54</f>
        <v>0</v>
      </c>
      <c r="C55" s="55">
        <v>53</v>
      </c>
      <c r="D55" s="56">
        <f>Mainframe!C54</f>
        <v>0</v>
      </c>
      <c r="E55" s="57" t="str">
        <f>IF(D55=0,"",IF(NOT(ISNA(VLOOKUP(D55,Answers!A:B,2,FALSE))),VLOOKUP(D55,Answers!A:B,2,FALSE),"Help!"))</f>
        <v/>
      </c>
      <c r="G55" s="58" t="str">
        <f>IF(E55="","",IF(E55="XX",VLOOKUP("WRONG",Answers!A:B,2,FALSE),E55)+F55)</f>
        <v/>
      </c>
      <c r="H55" s="59">
        <f>Mainframe!D54</f>
        <v>0</v>
      </c>
      <c r="I55" s="60" t="str">
        <f>IF(H55=0,"",IF(NOT(ISNA(VLOOKUP(H55,Answers!C:D,2,FALSE))),VLOOKUP(H55,Answers!C:D,2,FALSE),"Help!"))</f>
        <v/>
      </c>
      <c r="K55" s="61" t="str">
        <f>IF(I55="","",G55+IF(I55="XX",VLOOKUP("WRONG",Answers!C:D,2,FALSE),I55)+J55)</f>
        <v/>
      </c>
      <c r="L55" s="35">
        <f>Mainframe!E54</f>
        <v>0</v>
      </c>
      <c r="M55" s="36" t="str">
        <f>IF(L55=0,"",IF(NOT(ISNA(VLOOKUP(L55,Answers!E:F,2,FALSE))),VLOOKUP(L55,Answers!E:F,2,FALSE),"Help!"))</f>
        <v/>
      </c>
      <c r="O55" s="62" t="str">
        <f>IF(M55="","",K55+IF(M55="XX",VLOOKUP("WRONG",Answers!E:F,2,FALSE),M55)+N55)</f>
        <v/>
      </c>
      <c r="P55" s="5">
        <f>Mainframe!F54</f>
        <v>0</v>
      </c>
      <c r="Q55" s="6" t="str">
        <f>IF(P55=0,"",IF(NOT(ISNA(VLOOKUP(P55,Answers!G:H,2,FALSE))),VLOOKUP(P55,Answers!G:H,2,FALSE),"Help!"))</f>
        <v/>
      </c>
      <c r="S55" s="7" t="str">
        <f>IF(Q55="","",O55+IF(Q55="XX",VLOOKUP("WRONG",Answers!G:H,2,FALSE),Q55)+R55)</f>
        <v/>
      </c>
      <c r="T55" s="8">
        <f>Mainframe!G54</f>
        <v>0</v>
      </c>
      <c r="U55" s="9" t="str">
        <f>IF(T55=0,"",IF(NOT(ISNA(VLOOKUP(T55,Answers!I:J,2,FALSE))),VLOOKUP(T55,Answers!I:J,2,FALSE),"Help!"))</f>
        <v/>
      </c>
      <c r="W55" s="63" t="str">
        <f>IF(U55="","",S55+IF(U55="XX",VLOOKUP("WRONG",Answers!I:J,2,FALSE),U55)+V55)</f>
        <v/>
      </c>
      <c r="X55" s="23">
        <f>Mainframe!H54</f>
        <v>0</v>
      </c>
      <c r="Y55" s="24" t="str">
        <f>IF(X55=0,"",IF(NOT(ISNA(VLOOKUP(X55,Answers!K:L,2,FALSE))),VLOOKUP(X55,Answers!K:L,2,FALSE),"Help!"))</f>
        <v/>
      </c>
      <c r="AA55" s="64" t="str">
        <f>IF(Y55="","",W55+IF(Y55="XX",VLOOKUP("WRONG",Answers!K:L,2,FALSE),Y55)+Z55)</f>
        <v/>
      </c>
      <c r="AB55" s="14">
        <f>Mainframe!I54</f>
        <v>0</v>
      </c>
      <c r="AC55" s="15" t="str">
        <f>IF(AB55=0,"",IF(NOT(ISNA(VLOOKUP(AB55,Answers!M:N,2,FALSE))),VLOOKUP(AB55,Answers!M:N,2,FALSE),"Help!"))</f>
        <v/>
      </c>
      <c r="AE55" s="65" t="str">
        <f>IF(AC55="","",AA55+IF(AC55="XX",VLOOKUP("WRONG",Answers!M:N,2,FALSE),AC55)+AD55)</f>
        <v/>
      </c>
      <c r="AF55" s="56">
        <f>Mainframe!J54</f>
        <v>0</v>
      </c>
      <c r="AG55" s="57" t="str">
        <f>IF(AF55=0,"",IF(NOT(ISNA(VLOOKUP(AF55,Answers!O:P,2,FALSE))),VLOOKUP(AF55,Answers!O:P,2,FALSE),"Help!"))</f>
        <v/>
      </c>
      <c r="AI55" s="58" t="str">
        <f>IF(AG55="","",AE55+IF(AG55="XX",VLOOKUP("WRONG",Answers!O:P,2,FALSE),AG55)+AH55)</f>
        <v/>
      </c>
      <c r="AJ55" s="59">
        <f>Mainframe!K54</f>
        <v>0</v>
      </c>
      <c r="AK55" s="60" t="str">
        <f>IF(AJ55=0,"",IF(NOT(ISNA(VLOOKUP(AJ55,Answers!Q:R,2,FALSE))),VLOOKUP(AJ55,Answers!Q:R,2,FALSE),"Help!"))</f>
        <v/>
      </c>
      <c r="AM55" s="61" t="str">
        <f>IF(AK55="","",AI55+IF(AK55="XX",VLOOKUP("WRONG",Answers!Q:R,2,FALSE),AK55)+AL55)</f>
        <v/>
      </c>
      <c r="AN55" s="35">
        <f>Mainframe!L54</f>
        <v>0</v>
      </c>
      <c r="AO55" s="36" t="str">
        <f>IF(AN55=0,"",IF(NOT(ISNA(VLOOKUP(AN55,Answers!S:T,2,FALSE))),VLOOKUP(AN55,Answers!S:T,2,FALSE),"Help!"))</f>
        <v/>
      </c>
      <c r="AQ55" s="62" t="str">
        <f>IF(AO55="","",AM55+IF(AO55="XX",VLOOKUP("WRONG",Answers!S:T,2,FALSE),AO55)+AP55)</f>
        <v/>
      </c>
      <c r="AR55" s="5">
        <f>Mainframe!M54</f>
        <v>0</v>
      </c>
      <c r="AS55" s="6" t="str">
        <f>IF(AR55=0,"",IF(NOT(ISNA(VLOOKUP(AR55,Answers!U:V,2,FALSE))),VLOOKUP(AR55,Answers!U:V,2,FALSE),"Help!"))</f>
        <v/>
      </c>
      <c r="AU55" s="7" t="str">
        <f>IF(AS55="","",AQ55+IF(AS55="XX",VLOOKUP("WRONG",Answers!U:V,2,FALSE),AS55)+AT55)</f>
        <v/>
      </c>
      <c r="AV55" s="8">
        <f>Mainframe!N54</f>
        <v>0</v>
      </c>
      <c r="AW55" s="9" t="str">
        <f>IF(AV55=0,"",IF(NOT(ISNA(VLOOKUP(AV55,Answers!W:X,2,FALSE))),VLOOKUP(AV55,Answers!W:X,2,FALSE),"Help!"))</f>
        <v/>
      </c>
      <c r="AY55" s="63" t="str">
        <f>IF(AW55="","",AU55+IF(AW55="XX",VLOOKUP("WRONG",Answers!W:X,2,FALSE),AW55)+AX55)</f>
        <v/>
      </c>
      <c r="AZ55" s="23">
        <f>Mainframe!O54</f>
        <v>0</v>
      </c>
      <c r="BA55" s="24" t="str">
        <f>IF(AZ55=0,"",IF(NOT(ISNA(VLOOKUP(AZ55,Answers!Y:Z,2,FALSE))),VLOOKUP(AZ55,Answers!Y:Z,2,FALSE),"Help!"))</f>
        <v/>
      </c>
      <c r="BC55" s="64" t="str">
        <f>IF(BA55="","",AY55+IF(BA55="XX",VLOOKUP("WRONG",Answers!Y:Z,2,FALSE),BA55)+BB55)</f>
        <v/>
      </c>
      <c r="BD55" s="14">
        <f>Mainframe!P54</f>
        <v>0</v>
      </c>
      <c r="BE55" s="15" t="str">
        <f>IF(BD55=0,"",IF(NOT(ISNA(VLOOKUP(BD55,Answers!AA:AB,2,FALSE))),VLOOKUP(BD55,Answers!AA:AB,2,FALSE),"Help!"))</f>
        <v/>
      </c>
      <c r="BG55" s="65" t="str">
        <f>IF(BE55="","",BC55+IF(BE55="XX",VLOOKUP("WRONG",Answers!AA:AB,2,FALSE),BE55)+BF55)</f>
        <v/>
      </c>
      <c r="BH55" s="56">
        <f>Mainframe!Q54</f>
        <v>0</v>
      </c>
      <c r="BI55" s="57" t="str">
        <f>IF(BH55=0,"",IF(NOT(ISNA(VLOOKUP(BH55,Answers!AC:AD,2,FALSE))),VLOOKUP(BH55,Answers!AC:AD,2,FALSE),"Help!"))</f>
        <v/>
      </c>
      <c r="BK55" s="58" t="str">
        <f>IF(BI55="","",BG55+IF(BI55="XX",VLOOKUP("WRONG",Answers!AC:AD,2,FALSE),BI55)+BJ55)</f>
        <v/>
      </c>
      <c r="BL55" s="59">
        <f>Mainframe!R54</f>
        <v>0</v>
      </c>
      <c r="BM55" s="60" t="str">
        <f>IF(BL55=0,"",IF(NOT(ISNA(VLOOKUP(BL55,Answers!AE:AF,2,FALSE))),VLOOKUP(BL55,Answers!AE:AF,2,FALSE),"Help!"))</f>
        <v/>
      </c>
      <c r="BO55" s="61" t="str">
        <f>IF(BM55="","",BK55+IF(BM55="XX",VLOOKUP("WRONG",Answers!AE:AF,2,FALSE),BM55)+BN55)</f>
        <v/>
      </c>
      <c r="BP55" s="35">
        <f>Mainframe!S54</f>
        <v>0</v>
      </c>
      <c r="BQ55" s="36" t="str">
        <f>IF(BP55=0,"",IF(NOT(ISNA(VLOOKUP(BP55,Answers!AG:AH,2,FALSE))),VLOOKUP(BP55,Answers!AG:AH,2,FALSE),"Help!"))</f>
        <v/>
      </c>
      <c r="BS55" s="62" t="str">
        <f>IF(BQ55="","",BO55+IF(BQ55="XX",VLOOKUP("WRONG",Answers!AG:AH,2,FALSE),BQ55)+BR55)</f>
        <v/>
      </c>
      <c r="BT55" s="5">
        <f>Mainframe!T54</f>
        <v>0</v>
      </c>
      <c r="BU55" s="6" t="str">
        <f>IF(BT55=0,"",IF(NOT(ISNA(VLOOKUP(BT55,Answers!AI:AJ,2,FALSE))),VLOOKUP(BT55,Answers!AI:AJ,2,FALSE),"Help!"))</f>
        <v/>
      </c>
      <c r="BW55" s="7" t="str">
        <f>IF(BU55="","",BS55+IF(BU55="XX",VLOOKUP("WRONG",Answers!AI:AJ,2,FALSE),BU55)+BV55)</f>
        <v/>
      </c>
      <c r="BX55" s="8">
        <f>Mainframe!U54</f>
        <v>0</v>
      </c>
      <c r="BY55" s="9" t="str">
        <f>IF(BX55=0,"",IF(NOT(ISNA(VLOOKUP(BX55,Answers!AK:AL,2,FALSE))),VLOOKUP(BX55,Answers!AK:AL,2,FALSE),"Help!"))</f>
        <v/>
      </c>
      <c r="CA55" s="63" t="str">
        <f>IF(BY55="","",BW55+IF(BY55="XX",VLOOKUP("WRONG",Answers!AK:AL,2,FALSE),BY55)+BZ55)</f>
        <v/>
      </c>
      <c r="CB55" s="23">
        <f>Mainframe!V54</f>
        <v>0</v>
      </c>
      <c r="CC55" s="24" t="str">
        <f>IF(CB55=0,"",IF(NOT(ISNA(VLOOKUP(CB55,Answers!AM:AN,2,FALSE))),VLOOKUP(CB55,Answers!AM:AN,2,FALSE),"Help!"))</f>
        <v/>
      </c>
      <c r="CE55" s="64" t="str">
        <f>IF(CC55="","",CA55+IF(CC55="XX",VLOOKUP("WRONG",Answers!AM:AN,2,FALSE),CC55)+CD55)</f>
        <v/>
      </c>
      <c r="CH55" s="67" t="str">
        <f t="shared" si="5"/>
        <v/>
      </c>
      <c r="CI55" s="106" t="str">
        <f t="shared" si="2"/>
        <v/>
      </c>
      <c r="CJ55" s="107" t="str">
        <f t="shared" si="3"/>
        <v/>
      </c>
      <c r="CK55" s="106" t="str">
        <f t="shared" si="4"/>
        <v/>
      </c>
      <c r="CL55" s="108" t="str">
        <f t="shared" si="6"/>
        <v/>
      </c>
    </row>
  </sheetData>
  <autoFilter ref="A2:CL2"/>
  <mergeCells count="21">
    <mergeCell ref="BL1:BO1"/>
    <mergeCell ref="BP1:BS1"/>
    <mergeCell ref="BT1:BW1"/>
    <mergeCell ref="BX1:CA1"/>
    <mergeCell ref="CB1:CE1"/>
    <mergeCell ref="CI1:CK1"/>
    <mergeCell ref="D1:G1"/>
    <mergeCell ref="H1:K1"/>
    <mergeCell ref="L1:O1"/>
    <mergeCell ref="P1:S1"/>
    <mergeCell ref="T1:W1"/>
    <mergeCell ref="X1:AA1"/>
    <mergeCell ref="AB1:AE1"/>
    <mergeCell ref="AF1:AI1"/>
    <mergeCell ref="AJ1:AM1"/>
    <mergeCell ref="AN1:AQ1"/>
    <mergeCell ref="AR1:AU1"/>
    <mergeCell ref="AV1:AY1"/>
    <mergeCell ref="AZ1:BC1"/>
    <mergeCell ref="BD1:BG1"/>
    <mergeCell ref="BH1:BK1"/>
  </mergeCells>
  <conditionalFormatting sqref="D1 D2:G1048576 D3:AE55 AF2:AI1048576 AJ3:BG55 BH2:BK1048576 BL3:CE55">
    <cfRule type="containsText" dxfId="40" priority="167" operator="containsText" text="Help!">
      <formula>NOT(ISERROR(SEARCH("Help!",D1)))</formula>
    </cfRule>
  </conditionalFormatting>
  <conditionalFormatting sqref="H1 H31:K1048576 H2:AE2">
    <cfRule type="containsText" dxfId="39" priority="166" operator="containsText" text="Help!">
      <formula>NOT(ISERROR(SEARCH("Help!",H1)))</formula>
    </cfRule>
  </conditionalFormatting>
  <conditionalFormatting sqref="L1 L2:O2 L31:O1048576">
    <cfRule type="containsText" dxfId="38" priority="165" operator="containsText" text="Help!">
      <formula>NOT(ISERROR(SEARCH("Help!",L1)))</formula>
    </cfRule>
  </conditionalFormatting>
  <conditionalFormatting sqref="P1 P2:S2 P31:S1048576">
    <cfRule type="containsText" dxfId="37" priority="164" operator="containsText" text="Help!">
      <formula>NOT(ISERROR(SEARCH("Help!",P1)))</formula>
    </cfRule>
  </conditionalFormatting>
  <conditionalFormatting sqref="T1 T2:W2 T31:W1048576">
    <cfRule type="containsText" dxfId="36" priority="163" operator="containsText" text="Help!">
      <formula>NOT(ISERROR(SEARCH("Help!",T1)))</formula>
    </cfRule>
  </conditionalFormatting>
  <conditionalFormatting sqref="X1 X2:AA2 X31:AA1048576">
    <cfRule type="containsText" dxfId="35" priority="162" operator="containsText" text="Help!">
      <formula>NOT(ISERROR(SEARCH("Help!",X1)))</formula>
    </cfRule>
  </conditionalFormatting>
  <conditionalFormatting sqref="AB1 AB2:AE2 AB31:AE1048576">
    <cfRule type="containsText" dxfId="34" priority="161" operator="containsText" text="Help!">
      <formula>NOT(ISERROR(SEARCH("Help!",AB1)))</formula>
    </cfRule>
  </conditionalFormatting>
  <conditionalFormatting sqref="V3:W3">
    <cfRule type="containsText" dxfId="33" priority="102" operator="containsText" text="Help!">
      <formula>NOT(ISERROR(SEARCH("Help!",V3)))</formula>
    </cfRule>
  </conditionalFormatting>
  <conditionalFormatting sqref="N3:O3">
    <cfRule type="containsText" dxfId="32" priority="106" operator="containsText" text="Help!">
      <formula>NOT(ISERROR(SEARCH("Help!",N3)))</formula>
    </cfRule>
  </conditionalFormatting>
  <conditionalFormatting sqref="R3:S3">
    <cfRule type="containsText" dxfId="31" priority="104" operator="containsText" text="Help!">
      <formula>NOT(ISERROR(SEARCH("Help!",R3)))</formula>
    </cfRule>
  </conditionalFormatting>
  <conditionalFormatting sqref="Z3:AA3">
    <cfRule type="containsText" dxfId="30" priority="100" operator="containsText" text="Help!">
      <formula>NOT(ISERROR(SEARCH("Help!",Z3)))</formula>
    </cfRule>
  </conditionalFormatting>
  <conditionalFormatting sqref="AD3:AE3">
    <cfRule type="containsText" dxfId="29" priority="98" operator="containsText" text="Help!">
      <formula>NOT(ISERROR(SEARCH("Help!",AD3)))</formula>
    </cfRule>
  </conditionalFormatting>
  <conditionalFormatting sqref="E3:E55 I3:I55 M3:M55 Q3:Q55 U3:U55 AC3:AC55 Y3:Y55 AG3:AG55 AK3:AK55 AO3:AO55 AS3:AS55 AW3:AW55 BE3:BE55 BA3:BA55 BI3:BI55 BM3:BM55 BQ3:BQ55 BU3:BU55 BY3:BY55 CC3:CC55">
    <cfRule type="containsText" dxfId="28" priority="70" operator="containsText" text="XX">
      <formula>NOT(ISERROR(SEARCH("XX",E3)))</formula>
    </cfRule>
  </conditionalFormatting>
  <conditionalFormatting sqref="Y3">
    <cfRule type="containsText" dxfId="27" priority="66" operator="containsText" text="Help!">
      <formula>NOT(ISERROR(SEARCH("Help!",Y3)))</formula>
    </cfRule>
  </conditionalFormatting>
  <conditionalFormatting sqref="AF1">
    <cfRule type="containsText" dxfId="26" priority="43" operator="containsText" text="Help!">
      <formula>NOT(ISERROR(SEARCH("Help!",AF1)))</formula>
    </cfRule>
  </conditionalFormatting>
  <conditionalFormatting sqref="AJ1 AJ31:AM1048576 AJ2:BG2">
    <cfRule type="containsText" dxfId="25" priority="42" operator="containsText" text="Help!">
      <formula>NOT(ISERROR(SEARCH("Help!",AJ1)))</formula>
    </cfRule>
  </conditionalFormatting>
  <conditionalFormatting sqref="AN1 AN2:AQ2 AN31:AQ1048576">
    <cfRule type="containsText" dxfId="24" priority="41" operator="containsText" text="Help!">
      <formula>NOT(ISERROR(SEARCH("Help!",AN1)))</formula>
    </cfRule>
  </conditionalFormatting>
  <conditionalFormatting sqref="AR1 AR2:AU2 AR31:AU1048576">
    <cfRule type="containsText" dxfId="23" priority="40" operator="containsText" text="Help!">
      <formula>NOT(ISERROR(SEARCH("Help!",AR1)))</formula>
    </cfRule>
  </conditionalFormatting>
  <conditionalFormatting sqref="AV1 AV2:AY2 AV31:AY1048576">
    <cfRule type="containsText" dxfId="22" priority="39" operator="containsText" text="Help!">
      <formula>NOT(ISERROR(SEARCH("Help!",AV1)))</formula>
    </cfRule>
  </conditionalFormatting>
  <conditionalFormatting sqref="AZ1 AZ2:BC2 AZ31:BC1048576">
    <cfRule type="containsText" dxfId="21" priority="38" operator="containsText" text="Help!">
      <formula>NOT(ISERROR(SEARCH("Help!",AZ1)))</formula>
    </cfRule>
  </conditionalFormatting>
  <conditionalFormatting sqref="BD1 BD2:BG2 BD31:BG1048576">
    <cfRule type="containsText" dxfId="20" priority="37" operator="containsText" text="Help!">
      <formula>NOT(ISERROR(SEARCH("Help!",BD1)))</formula>
    </cfRule>
  </conditionalFormatting>
  <conditionalFormatting sqref="AX3:AY3">
    <cfRule type="containsText" dxfId="19" priority="32" operator="containsText" text="Help!">
      <formula>NOT(ISERROR(SEARCH("Help!",AX3)))</formula>
    </cfRule>
  </conditionalFormatting>
  <conditionalFormatting sqref="AP3:AQ3">
    <cfRule type="containsText" dxfId="18" priority="36" operator="containsText" text="Help!">
      <formula>NOT(ISERROR(SEARCH("Help!",AP3)))</formula>
    </cfRule>
  </conditionalFormatting>
  <conditionalFormatting sqref="AT3:AU3">
    <cfRule type="containsText" dxfId="17" priority="34" operator="containsText" text="Help!">
      <formula>NOT(ISERROR(SEARCH("Help!",AT3)))</formula>
    </cfRule>
  </conditionalFormatting>
  <conditionalFormatting sqref="BB3:BC3">
    <cfRule type="containsText" dxfId="16" priority="30" operator="containsText" text="Help!">
      <formula>NOT(ISERROR(SEARCH("Help!",BB3)))</formula>
    </cfRule>
  </conditionalFormatting>
  <conditionalFormatting sqref="BF3:BG3">
    <cfRule type="containsText" dxfId="15" priority="28" operator="containsText" text="Help!">
      <formula>NOT(ISERROR(SEARCH("Help!",BF3)))</formula>
    </cfRule>
  </conditionalFormatting>
  <conditionalFormatting sqref="BA3">
    <cfRule type="containsText" dxfId="14" priority="22" operator="containsText" text="Help!">
      <formula>NOT(ISERROR(SEARCH("Help!",BA3)))</formula>
    </cfRule>
  </conditionalFormatting>
  <conditionalFormatting sqref="BH1">
    <cfRule type="containsText" dxfId="13" priority="21" operator="containsText" text="Help!">
      <formula>NOT(ISERROR(SEARCH("Help!",BH1)))</formula>
    </cfRule>
  </conditionalFormatting>
  <conditionalFormatting sqref="BL1 BL31:BO1048576 BL2:CE2">
    <cfRule type="containsText" dxfId="12" priority="20" operator="containsText" text="Help!">
      <formula>NOT(ISERROR(SEARCH("Help!",BL1)))</formula>
    </cfRule>
  </conditionalFormatting>
  <conditionalFormatting sqref="BP1 BP2:BS2 BP31:BS1048576">
    <cfRule type="containsText" dxfId="11" priority="19" operator="containsText" text="Help!">
      <formula>NOT(ISERROR(SEARCH("Help!",BP1)))</formula>
    </cfRule>
  </conditionalFormatting>
  <conditionalFormatting sqref="BT1 BT2:BW2 BT31:BW1048576">
    <cfRule type="containsText" dxfId="10" priority="18" operator="containsText" text="Help!">
      <formula>NOT(ISERROR(SEARCH("Help!",BT1)))</formula>
    </cfRule>
  </conditionalFormatting>
  <conditionalFormatting sqref="BX1 BX2:CA2 BX31:CA1048576">
    <cfRule type="containsText" dxfId="9" priority="17" operator="containsText" text="Help!">
      <formula>NOT(ISERROR(SEARCH("Help!",BX1)))</formula>
    </cfRule>
  </conditionalFormatting>
  <conditionalFormatting sqref="CB1 CB2:CE2 CB31:CE1048576">
    <cfRule type="containsText" dxfId="8" priority="16" operator="containsText" text="Help!">
      <formula>NOT(ISERROR(SEARCH("Help!",CB1)))</formula>
    </cfRule>
  </conditionalFormatting>
  <conditionalFormatting sqref="BZ3:CA3">
    <cfRule type="containsText" dxfId="7" priority="11" operator="containsText" text="Help!">
      <formula>NOT(ISERROR(SEARCH("Help!",BZ3)))</formula>
    </cfRule>
  </conditionalFormatting>
  <conditionalFormatting sqref="BR3:BS3">
    <cfRule type="containsText" dxfId="6" priority="15" operator="containsText" text="Help!">
      <formula>NOT(ISERROR(SEARCH("Help!",BR3)))</formula>
    </cfRule>
  </conditionalFormatting>
  <conditionalFormatting sqref="BV3:BW3">
    <cfRule type="containsText" dxfId="5" priority="13" operator="containsText" text="Help!">
      <formula>NOT(ISERROR(SEARCH("Help!",BV3)))</formula>
    </cfRule>
  </conditionalFormatting>
  <conditionalFormatting sqref="CD3:CE3">
    <cfRule type="containsText" dxfId="4" priority="9" operator="containsText" text="Help!">
      <formula>NOT(ISERROR(SEARCH("Help!",CD3)))</formula>
    </cfRule>
  </conditionalFormatting>
  <conditionalFormatting sqref="CC3">
    <cfRule type="containsText" dxfId="3" priority="3" operator="containsText" text="Help!">
      <formula>NOT(ISERROR(SEARCH("Help!",CC3)))</formula>
    </cfRule>
  </conditionalFormatting>
  <conditionalFormatting sqref="A1:CI1 CL1:XFD1 A2:XFD1048576">
    <cfRule type="cellIs" dxfId="2" priority="1" operator="equal">
      <formula>"XX"</formula>
    </cfRule>
    <cfRule type="cellIs" dxfId="1" priority="2" operator="equal">
      <formula>"Help!"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AN25"/>
  <sheetViews>
    <sheetView tabSelected="1" workbookViewId="0">
      <pane ySplit="1" topLeftCell="A2" activePane="bottomLeft" state="frozen"/>
      <selection pane="bottomLeft"/>
    </sheetView>
  </sheetViews>
  <sheetFormatPr baseColWidth="10" defaultRowHeight="15" customHeight="1" x14ac:dyDescent="0"/>
  <cols>
    <col min="1" max="1" width="20.33203125" style="69" bestFit="1" customWidth="1"/>
    <col min="2" max="2" width="5.83203125" style="58" customWidth="1"/>
    <col min="3" max="3" width="20.33203125" style="71" bestFit="1" customWidth="1"/>
    <col min="4" max="4" width="5.83203125" style="61" customWidth="1"/>
    <col min="5" max="5" width="20.33203125" style="73" bestFit="1" customWidth="1"/>
    <col min="6" max="6" width="5.83203125" style="62" customWidth="1"/>
    <col min="7" max="7" width="20.33203125" style="75" bestFit="1" customWidth="1"/>
    <col min="8" max="8" width="5.83203125" style="7" customWidth="1"/>
    <col min="9" max="9" width="20.33203125" style="77" bestFit="1" customWidth="1"/>
    <col min="10" max="10" width="5.83203125" style="63" customWidth="1"/>
    <col min="11" max="11" width="20.33203125" style="79" bestFit="1" customWidth="1"/>
    <col min="12" max="12" width="5.83203125" style="64" customWidth="1"/>
    <col min="13" max="13" width="20.33203125" style="81" bestFit="1" customWidth="1"/>
    <col min="14" max="14" width="5.83203125" style="65" customWidth="1"/>
    <col min="15" max="15" width="20.33203125" style="69" bestFit="1" customWidth="1"/>
    <col min="16" max="16" width="5.83203125" style="58" customWidth="1"/>
    <col min="17" max="17" width="20.33203125" style="71" bestFit="1" customWidth="1"/>
    <col min="18" max="18" width="5.83203125" style="61" customWidth="1"/>
    <col min="19" max="19" width="20.33203125" style="73" bestFit="1" customWidth="1"/>
    <col min="20" max="20" width="5.83203125" style="62" customWidth="1"/>
    <col min="21" max="21" width="20.33203125" style="75" bestFit="1" customWidth="1"/>
    <col min="22" max="22" width="5.83203125" style="7" customWidth="1"/>
    <col min="23" max="23" width="20.33203125" style="77" bestFit="1" customWidth="1"/>
    <col min="24" max="24" width="5.83203125" style="63" customWidth="1"/>
    <col min="25" max="25" width="20.33203125" style="79" bestFit="1" customWidth="1"/>
    <col min="26" max="26" width="5.83203125" style="64" customWidth="1"/>
    <col min="27" max="27" width="20.33203125" style="81" bestFit="1" customWidth="1"/>
    <col min="28" max="28" width="5.83203125" style="65" customWidth="1"/>
    <col min="29" max="29" width="20.33203125" style="69" bestFit="1" customWidth="1"/>
    <col min="30" max="30" width="5.83203125" style="58" customWidth="1"/>
    <col min="31" max="31" width="20.33203125" style="71" bestFit="1" customWidth="1"/>
    <col min="32" max="32" width="5.83203125" style="61" customWidth="1"/>
    <col min="33" max="33" width="20.33203125" style="73" bestFit="1" customWidth="1"/>
    <col min="34" max="34" width="5.83203125" style="62" customWidth="1"/>
    <col min="35" max="35" width="20.33203125" style="75" bestFit="1" customWidth="1"/>
    <col min="36" max="36" width="5.83203125" style="7" customWidth="1"/>
    <col min="37" max="37" width="20.33203125" style="77" bestFit="1" customWidth="1"/>
    <col min="38" max="38" width="5.83203125" style="63" customWidth="1"/>
    <col min="39" max="39" width="20.33203125" style="79" bestFit="1" customWidth="1"/>
    <col min="40" max="40" width="5.83203125" style="64" customWidth="1"/>
    <col min="41" max="16384" width="10.83203125" style="83"/>
  </cols>
  <sheetData>
    <row r="1" spans="1:40" s="68" customFormat="1" ht="15" customHeight="1">
      <c r="A1" s="92" t="s">
        <v>168</v>
      </c>
      <c r="B1" s="93"/>
      <c r="C1" s="94" t="s">
        <v>170</v>
      </c>
      <c r="D1" s="95"/>
      <c r="E1" s="96" t="s">
        <v>171</v>
      </c>
      <c r="F1" s="97"/>
      <c r="G1" s="98" t="s">
        <v>172</v>
      </c>
      <c r="H1" s="99"/>
      <c r="I1" s="100" t="s">
        <v>173</v>
      </c>
      <c r="J1" s="101"/>
      <c r="K1" s="102" t="s">
        <v>174</v>
      </c>
      <c r="L1" s="103"/>
      <c r="M1" s="104" t="s">
        <v>175</v>
      </c>
      <c r="N1" s="105"/>
      <c r="O1" s="92" t="s">
        <v>176</v>
      </c>
      <c r="P1" s="93"/>
      <c r="Q1" s="94" t="s">
        <v>181</v>
      </c>
      <c r="R1" s="95"/>
      <c r="S1" s="96" t="s">
        <v>177</v>
      </c>
      <c r="T1" s="97"/>
      <c r="U1" s="98" t="s">
        <v>178</v>
      </c>
      <c r="V1" s="99"/>
      <c r="W1" s="100" t="s">
        <v>179</v>
      </c>
      <c r="X1" s="101"/>
      <c r="Y1" s="102" t="s">
        <v>180</v>
      </c>
      <c r="Z1" s="103"/>
      <c r="AA1" s="104" t="s">
        <v>182</v>
      </c>
      <c r="AB1" s="105"/>
      <c r="AC1" s="92" t="s">
        <v>183</v>
      </c>
      <c r="AD1" s="93"/>
      <c r="AE1" s="94" t="s">
        <v>184</v>
      </c>
      <c r="AF1" s="95"/>
      <c r="AG1" s="96" t="s">
        <v>185</v>
      </c>
      <c r="AH1" s="97"/>
      <c r="AI1" s="98" t="s">
        <v>186</v>
      </c>
      <c r="AJ1" s="99"/>
      <c r="AK1" s="100" t="s">
        <v>187</v>
      </c>
      <c r="AL1" s="101"/>
      <c r="AM1" s="102" t="s">
        <v>188</v>
      </c>
      <c r="AN1" s="103"/>
    </row>
    <row r="2" spans="1:40" ht="15" customHeight="1">
      <c r="B2" s="70" t="str">
        <f>IF(ISBLANK(A2),"",COUNTIF(Scoresheet!D:D,A2))</f>
        <v/>
      </c>
      <c r="D2" s="72" t="str">
        <f>IF(ISBLANK(C2),"",COUNTIF(Scoresheet!H:H,C2))</f>
        <v/>
      </c>
      <c r="F2" s="74" t="str">
        <f>IF(ISBLANK(E2),"",COUNTIF(Scoresheet!L:L,E2))</f>
        <v/>
      </c>
      <c r="H2" s="76" t="str">
        <f>IF(ISBLANK(G2),"",COUNTIF(Scoresheet!P:P,G2))</f>
        <v/>
      </c>
      <c r="J2" s="78" t="str">
        <f>IF(ISBLANK(I2),"",COUNTIF(Scoresheet!T:T,I2))</f>
        <v/>
      </c>
      <c r="L2" s="80" t="str">
        <f>IF(ISBLANK(K2),"",COUNTIF(Scoresheet!X:X,K2))</f>
        <v/>
      </c>
      <c r="N2" s="82" t="str">
        <f>IF(ISBLANK(M2),"",COUNTIF(Scoresheet!AB:AB,M2))</f>
        <v/>
      </c>
      <c r="P2" s="70" t="str">
        <f>IF(ISBLANK(O2),"",COUNTIF(Scoresheet!AF:AF,O2))</f>
        <v/>
      </c>
      <c r="R2" s="72" t="str">
        <f>IF(ISBLANK(Q2),"",COUNTIF(Scoresheet!AJ:AJ,Q2))</f>
        <v/>
      </c>
      <c r="T2" s="74" t="str">
        <f>IF(ISBLANK(S2),"",COUNTIF(Scoresheet!AN:AN,S2))</f>
        <v/>
      </c>
      <c r="V2" s="76" t="str">
        <f>IF(ISBLANK(U2),"",COUNTIF(Scoresheet!AR:AR,U2))</f>
        <v/>
      </c>
      <c r="X2" s="78" t="str">
        <f>IF(ISBLANK(W2),"",COUNTIF(Scoresheet!AV:AV,W2))</f>
        <v/>
      </c>
      <c r="Z2" s="80" t="str">
        <f>IF(ISBLANK(Y2),"",COUNTIF(Scoresheet!AZ:AZ,Y2))</f>
        <v/>
      </c>
      <c r="AB2" s="82" t="str">
        <f>IF(ISBLANK(AA2),"",COUNTIF(Scoresheet!BD:BD,AA2))</f>
        <v/>
      </c>
      <c r="AD2" s="70" t="str">
        <f>IF(ISBLANK(AC2),"",COUNTIF(Scoresheet!BH:BH,AC2))</f>
        <v/>
      </c>
      <c r="AF2" s="72" t="str">
        <f>IF(ISBLANK(AE2),"",COUNTIF(Scoresheet!BL:BL,AE2))</f>
        <v/>
      </c>
      <c r="AH2" s="74" t="str">
        <f>IF(ISBLANK(AG2),"",COUNTIF(Scoresheet!BP:BP,AG2))</f>
        <v/>
      </c>
      <c r="AJ2" s="76" t="str">
        <f>IF(ISBLANK(AI2),"",COUNTIF(Scoresheet!BT:BT,AI2))</f>
        <v/>
      </c>
      <c r="AL2" s="78" t="str">
        <f>IF(ISBLANK(AK2),"",COUNTIF(Scoresheet!BX:BX,AK2))</f>
        <v/>
      </c>
      <c r="AN2" s="80" t="str">
        <f>IF(ISBLANK(AM2),"",COUNTIF(Scoresheet!CB:CB,AM2))</f>
        <v/>
      </c>
    </row>
    <row r="3" spans="1:40" ht="15" customHeight="1">
      <c r="B3" s="70" t="str">
        <f>IF(ISBLANK(A3),"",COUNTIF(Scoresheet!D:D,A3))</f>
        <v/>
      </c>
      <c r="D3" s="72" t="str">
        <f>IF(ISBLANK(C3),"",COUNTIF(Scoresheet!H:H,C3))</f>
        <v/>
      </c>
      <c r="F3" s="74" t="str">
        <f>IF(ISBLANK(E3),"",COUNTIF(Scoresheet!L:L,E3))</f>
        <v/>
      </c>
      <c r="H3" s="76" t="str">
        <f>IF(ISBLANK(G3),"",COUNTIF(Scoresheet!P:P,G3))</f>
        <v/>
      </c>
      <c r="J3" s="78" t="str">
        <f>IF(ISBLANK(I3),"",COUNTIF(Scoresheet!T:T,I3))</f>
        <v/>
      </c>
      <c r="L3" s="80" t="str">
        <f>IF(ISBLANK(K3),"",COUNTIF(Scoresheet!X:X,K3))</f>
        <v/>
      </c>
      <c r="N3" s="82" t="str">
        <f>IF(ISBLANK(M3),"",COUNTIF(Scoresheet!AB:AB,M3))</f>
        <v/>
      </c>
      <c r="P3" s="70" t="str">
        <f>IF(ISBLANK(O3),"",COUNTIF(Scoresheet!AF:AF,O3))</f>
        <v/>
      </c>
      <c r="R3" s="72" t="str">
        <f>IF(ISBLANK(Q3),"",COUNTIF(Scoresheet!AJ:AJ,Q3))</f>
        <v/>
      </c>
      <c r="T3" s="74" t="str">
        <f>IF(ISBLANK(S3),"",COUNTIF(Scoresheet!AN:AN,S3))</f>
        <v/>
      </c>
      <c r="V3" s="76" t="str">
        <f>IF(ISBLANK(U3),"",COUNTIF(Scoresheet!AR:AR,U3))</f>
        <v/>
      </c>
      <c r="X3" s="78" t="str">
        <f>IF(ISBLANK(W3),"",COUNTIF(Scoresheet!AV:AV,W3))</f>
        <v/>
      </c>
      <c r="Z3" s="80" t="str">
        <f>IF(ISBLANK(Y3),"",COUNTIF(Scoresheet!AZ:AZ,Y3))</f>
        <v/>
      </c>
      <c r="AB3" s="82" t="str">
        <f>IF(ISBLANK(AA3),"",COUNTIF(Scoresheet!BD:BD,AA3))</f>
        <v/>
      </c>
      <c r="AD3" s="70" t="str">
        <f>IF(ISBLANK(AC3),"",COUNTIF(Scoresheet!BH:BH,AC3))</f>
        <v/>
      </c>
      <c r="AF3" s="72" t="str">
        <f>IF(ISBLANK(AE3),"",COUNTIF(Scoresheet!BL:BL,AE3))</f>
        <v/>
      </c>
      <c r="AH3" s="74" t="str">
        <f>IF(ISBLANK(AG3),"",COUNTIF(Scoresheet!BP:BP,AG3))</f>
        <v/>
      </c>
      <c r="AJ3" s="76" t="str">
        <f>IF(ISBLANK(AI3),"",COUNTIF(Scoresheet!BT:BT,AI3))</f>
        <v/>
      </c>
      <c r="AL3" s="78" t="str">
        <f>IF(ISBLANK(AK3),"",COUNTIF(Scoresheet!BX:BX,AK3))</f>
        <v/>
      </c>
      <c r="AN3" s="80" t="str">
        <f>IF(ISBLANK(AM3),"",COUNTIF(Scoresheet!CB:CB,AM3))</f>
        <v/>
      </c>
    </row>
    <row r="4" spans="1:40" ht="15" customHeight="1">
      <c r="B4" s="70" t="str">
        <f>IF(ISBLANK(A4),"",COUNTIF(Scoresheet!D:D,A4))</f>
        <v/>
      </c>
      <c r="D4" s="72" t="str">
        <f>IF(ISBLANK(C4),"",COUNTIF(Scoresheet!H:H,C4))</f>
        <v/>
      </c>
      <c r="F4" s="74" t="str">
        <f>IF(ISBLANK(E4),"",COUNTIF(Scoresheet!L:L,E4))</f>
        <v/>
      </c>
      <c r="H4" s="76" t="str">
        <f>IF(ISBLANK(G4),"",COUNTIF(Scoresheet!P:P,G4))</f>
        <v/>
      </c>
      <c r="J4" s="78" t="str">
        <f>IF(ISBLANK(I4),"",COUNTIF(Scoresheet!T:T,I4))</f>
        <v/>
      </c>
      <c r="L4" s="80" t="str">
        <f>IF(ISBLANK(K4),"",COUNTIF(Scoresheet!X:X,K4))</f>
        <v/>
      </c>
      <c r="N4" s="82" t="str">
        <f>IF(ISBLANK(M4),"",COUNTIF(Scoresheet!AB:AB,M4))</f>
        <v/>
      </c>
      <c r="P4" s="70" t="str">
        <f>IF(ISBLANK(O4),"",COUNTIF(Scoresheet!AF:AF,O4))</f>
        <v/>
      </c>
      <c r="R4" s="72" t="str">
        <f>IF(ISBLANK(Q4),"",COUNTIF(Scoresheet!AJ:AJ,Q4))</f>
        <v/>
      </c>
      <c r="T4" s="74" t="str">
        <f>IF(ISBLANK(S4),"",COUNTIF(Scoresheet!AN:AN,S4))</f>
        <v/>
      </c>
      <c r="V4" s="76" t="str">
        <f>IF(ISBLANK(U4),"",COUNTIF(Scoresheet!AR:AR,U4))</f>
        <v/>
      </c>
      <c r="X4" s="78" t="str">
        <f>IF(ISBLANK(W4),"",COUNTIF(Scoresheet!AV:AV,W4))</f>
        <v/>
      </c>
      <c r="Z4" s="80" t="str">
        <f>IF(ISBLANK(Y4),"",COUNTIF(Scoresheet!AZ:AZ,Y4))</f>
        <v/>
      </c>
      <c r="AB4" s="82" t="str">
        <f>IF(ISBLANK(AA4),"",COUNTIF(Scoresheet!BD:BD,AA4))</f>
        <v/>
      </c>
      <c r="AD4" s="70" t="str">
        <f>IF(ISBLANK(AC4),"",COUNTIF(Scoresheet!BH:BH,AC4))</f>
        <v/>
      </c>
      <c r="AF4" s="72" t="str">
        <f>IF(ISBLANK(AE4),"",COUNTIF(Scoresheet!BL:BL,AE4))</f>
        <v/>
      </c>
      <c r="AH4" s="74" t="str">
        <f>IF(ISBLANK(AG4),"",COUNTIF(Scoresheet!BP:BP,AG4))</f>
        <v/>
      </c>
      <c r="AJ4" s="76" t="str">
        <f>IF(ISBLANK(AI4),"",COUNTIF(Scoresheet!BT:BT,AI4))</f>
        <v/>
      </c>
      <c r="AL4" s="78" t="str">
        <f>IF(ISBLANK(AK4),"",COUNTIF(Scoresheet!BX:BX,AK4))</f>
        <v/>
      </c>
      <c r="AN4" s="80" t="str">
        <f>IF(ISBLANK(AM4),"",COUNTIF(Scoresheet!CB:CB,AM4))</f>
        <v/>
      </c>
    </row>
    <row r="5" spans="1:40" ht="15" customHeight="1">
      <c r="B5" s="70" t="str">
        <f>IF(ISBLANK(A5),"",COUNTIF(Scoresheet!D:D,A5))</f>
        <v/>
      </c>
      <c r="D5" s="72" t="str">
        <f>IF(ISBLANK(C5),"",COUNTIF(Scoresheet!H:H,C5))</f>
        <v/>
      </c>
      <c r="F5" s="74" t="str">
        <f>IF(ISBLANK(E5),"",COUNTIF(Scoresheet!L:L,E5))</f>
        <v/>
      </c>
      <c r="H5" s="76" t="str">
        <f>IF(ISBLANK(G5),"",COUNTIF(Scoresheet!P:P,G5))</f>
        <v/>
      </c>
      <c r="J5" s="78" t="str">
        <f>IF(ISBLANK(I5),"",COUNTIF(Scoresheet!T:T,I5))</f>
        <v/>
      </c>
      <c r="L5" s="80" t="str">
        <f>IF(ISBLANK(K5),"",COUNTIF(Scoresheet!X:X,K5))</f>
        <v/>
      </c>
      <c r="N5" s="82" t="str">
        <f>IF(ISBLANK(M5),"",COUNTIF(Scoresheet!AB:AB,M5))</f>
        <v/>
      </c>
      <c r="P5" s="70" t="str">
        <f>IF(ISBLANK(O5),"",COUNTIF(Scoresheet!AF:AF,O5))</f>
        <v/>
      </c>
      <c r="R5" s="72" t="str">
        <f>IF(ISBLANK(Q5),"",COUNTIF(Scoresheet!AJ:AJ,Q5))</f>
        <v/>
      </c>
      <c r="T5" s="74" t="str">
        <f>IF(ISBLANK(S5),"",COUNTIF(Scoresheet!AN:AN,S5))</f>
        <v/>
      </c>
      <c r="V5" s="76" t="str">
        <f>IF(ISBLANK(U5),"",COUNTIF(Scoresheet!AR:AR,U5))</f>
        <v/>
      </c>
      <c r="X5" s="78" t="str">
        <f>IF(ISBLANK(W5),"",COUNTIF(Scoresheet!AV:AV,W5))</f>
        <v/>
      </c>
      <c r="Z5" s="80" t="str">
        <f>IF(ISBLANK(Y5),"",COUNTIF(Scoresheet!AZ:AZ,Y5))</f>
        <v/>
      </c>
      <c r="AB5" s="82" t="str">
        <f>IF(ISBLANK(AA5),"",COUNTIF(Scoresheet!BD:BD,AA5))</f>
        <v/>
      </c>
      <c r="AD5" s="70" t="str">
        <f>IF(ISBLANK(AC5),"",COUNTIF(Scoresheet!BH:BH,AC5))</f>
        <v/>
      </c>
      <c r="AF5" s="72" t="str">
        <f>IF(ISBLANK(AE5),"",COUNTIF(Scoresheet!BL:BL,AE5))</f>
        <v/>
      </c>
      <c r="AH5" s="74" t="str">
        <f>IF(ISBLANK(AG5),"",COUNTIF(Scoresheet!BP:BP,AG5))</f>
        <v/>
      </c>
      <c r="AJ5" s="76" t="str">
        <f>IF(ISBLANK(AI5),"",COUNTIF(Scoresheet!BT:BT,AI5))</f>
        <v/>
      </c>
      <c r="AL5" s="78" t="str">
        <f>IF(ISBLANK(AK5),"",COUNTIF(Scoresheet!BX:BX,AK5))</f>
        <v/>
      </c>
      <c r="AN5" s="80" t="str">
        <f>IF(ISBLANK(AM5),"",COUNTIF(Scoresheet!CB:CB,AM5))</f>
        <v/>
      </c>
    </row>
    <row r="6" spans="1:40" ht="15" customHeight="1">
      <c r="B6" s="70" t="str">
        <f>IF(ISBLANK(A6),"",COUNTIF(Scoresheet!D:D,A6))</f>
        <v/>
      </c>
      <c r="D6" s="72" t="str">
        <f>IF(ISBLANK(C6),"",COUNTIF(Scoresheet!H:H,C6))</f>
        <v/>
      </c>
      <c r="F6" s="74" t="str">
        <f>IF(ISBLANK(E6),"",COUNTIF(Scoresheet!L:L,E6))</f>
        <v/>
      </c>
      <c r="H6" s="76" t="str">
        <f>IF(ISBLANK(G6),"",COUNTIF(Scoresheet!P:P,G6))</f>
        <v/>
      </c>
      <c r="J6" s="78" t="str">
        <f>IF(ISBLANK(I6),"",COUNTIF(Scoresheet!T:T,I6))</f>
        <v/>
      </c>
      <c r="L6" s="80" t="str">
        <f>IF(ISBLANK(K6),"",COUNTIF(Scoresheet!X:X,K6))</f>
        <v/>
      </c>
      <c r="N6" s="82" t="str">
        <f>IF(ISBLANK(M6),"",COUNTIF(Scoresheet!AB:AB,M6))</f>
        <v/>
      </c>
      <c r="P6" s="70" t="str">
        <f>IF(ISBLANK(O6),"",COUNTIF(Scoresheet!AF:AF,O6))</f>
        <v/>
      </c>
      <c r="R6" s="72" t="str">
        <f>IF(ISBLANK(Q6),"",COUNTIF(Scoresheet!AJ:AJ,Q6))</f>
        <v/>
      </c>
      <c r="T6" s="74" t="str">
        <f>IF(ISBLANK(S6),"",COUNTIF(Scoresheet!AN:AN,S6))</f>
        <v/>
      </c>
      <c r="V6" s="76" t="str">
        <f>IF(ISBLANK(U6),"",COUNTIF(Scoresheet!AR:AR,U6))</f>
        <v/>
      </c>
      <c r="X6" s="78" t="str">
        <f>IF(ISBLANK(W6),"",COUNTIF(Scoresheet!AV:AV,W6))</f>
        <v/>
      </c>
      <c r="Z6" s="80" t="str">
        <f>IF(ISBLANK(Y6),"",COUNTIF(Scoresheet!AZ:AZ,Y6))</f>
        <v/>
      </c>
      <c r="AB6" s="82" t="str">
        <f>IF(ISBLANK(AA6),"",COUNTIF(Scoresheet!BD:BD,AA6))</f>
        <v/>
      </c>
      <c r="AD6" s="70" t="str">
        <f>IF(ISBLANK(AC6),"",COUNTIF(Scoresheet!BH:BH,AC6))</f>
        <v/>
      </c>
      <c r="AF6" s="72" t="str">
        <f>IF(ISBLANK(AE6),"",COUNTIF(Scoresheet!BL:BL,AE6))</f>
        <v/>
      </c>
      <c r="AH6" s="74" t="str">
        <f>IF(ISBLANK(AG6),"",COUNTIF(Scoresheet!BP:BP,AG6))</f>
        <v/>
      </c>
      <c r="AJ6" s="76" t="str">
        <f>IF(ISBLANK(AI6),"",COUNTIF(Scoresheet!BT:BT,AI6))</f>
        <v/>
      </c>
      <c r="AL6" s="78" t="str">
        <f>IF(ISBLANK(AK6),"",COUNTIF(Scoresheet!BX:BX,AK6))</f>
        <v/>
      </c>
      <c r="AN6" s="80" t="str">
        <f>IF(ISBLANK(AM6),"",COUNTIF(Scoresheet!CB:CB,AM6))</f>
        <v/>
      </c>
    </row>
    <row r="7" spans="1:40" ht="15" customHeight="1">
      <c r="B7" s="70" t="str">
        <f>IF(ISBLANK(A7),"",COUNTIF(Scoresheet!D:D,A7))</f>
        <v/>
      </c>
      <c r="D7" s="72" t="str">
        <f>IF(ISBLANK(C7),"",COUNTIF(Scoresheet!H:H,C7))</f>
        <v/>
      </c>
      <c r="F7" s="74" t="str">
        <f>IF(ISBLANK(E7),"",COUNTIF(Scoresheet!L:L,E7))</f>
        <v/>
      </c>
      <c r="H7" s="76" t="str">
        <f>IF(ISBLANK(G7),"",COUNTIF(Scoresheet!P:P,G7))</f>
        <v/>
      </c>
      <c r="J7" s="78" t="str">
        <f>IF(ISBLANK(I7),"",COUNTIF(Scoresheet!T:T,I7))</f>
        <v/>
      </c>
      <c r="L7" s="80" t="str">
        <f>IF(ISBLANK(K7),"",COUNTIF(Scoresheet!X:X,K7))</f>
        <v/>
      </c>
      <c r="N7" s="82" t="str">
        <f>IF(ISBLANK(M7),"",COUNTIF(Scoresheet!AB:AB,M7))</f>
        <v/>
      </c>
      <c r="P7" s="70" t="str">
        <f>IF(ISBLANK(O7),"",COUNTIF(Scoresheet!AF:AF,O7))</f>
        <v/>
      </c>
      <c r="R7" s="72" t="str">
        <f>IF(ISBLANK(Q7),"",COUNTIF(Scoresheet!AJ:AJ,Q7))</f>
        <v/>
      </c>
      <c r="T7" s="74" t="str">
        <f>IF(ISBLANK(S7),"",COUNTIF(Scoresheet!AN:AN,S7))</f>
        <v/>
      </c>
      <c r="V7" s="76" t="str">
        <f>IF(ISBLANK(U7),"",COUNTIF(Scoresheet!AR:AR,U7))</f>
        <v/>
      </c>
      <c r="X7" s="78" t="str">
        <f>IF(ISBLANK(W7),"",COUNTIF(Scoresheet!AV:AV,W7))</f>
        <v/>
      </c>
      <c r="Z7" s="80" t="str">
        <f>IF(ISBLANK(Y7),"",COUNTIF(Scoresheet!AZ:AZ,Y7))</f>
        <v/>
      </c>
      <c r="AB7" s="82" t="str">
        <f>IF(ISBLANK(AA7),"",COUNTIF(Scoresheet!BD:BD,AA7))</f>
        <v/>
      </c>
      <c r="AD7" s="70" t="str">
        <f>IF(ISBLANK(AC7),"",COUNTIF(Scoresheet!BH:BH,AC7))</f>
        <v/>
      </c>
      <c r="AF7" s="72" t="str">
        <f>IF(ISBLANK(AE7),"",COUNTIF(Scoresheet!BL:BL,AE7))</f>
        <v/>
      </c>
      <c r="AH7" s="74" t="str">
        <f>IF(ISBLANK(AG7),"",COUNTIF(Scoresheet!BP:BP,AG7))</f>
        <v/>
      </c>
      <c r="AJ7" s="76" t="str">
        <f>IF(ISBLANK(AI7),"",COUNTIF(Scoresheet!BT:BT,AI7))</f>
        <v/>
      </c>
      <c r="AL7" s="78" t="str">
        <f>IF(ISBLANK(AK7),"",COUNTIF(Scoresheet!BX:BX,AK7))</f>
        <v/>
      </c>
      <c r="AN7" s="80" t="str">
        <f>IF(ISBLANK(AM7),"",COUNTIF(Scoresheet!CB:CB,AM7))</f>
        <v/>
      </c>
    </row>
    <row r="8" spans="1:40" ht="15" customHeight="1">
      <c r="B8" s="70" t="str">
        <f>IF(ISBLANK(A8),"",COUNTIF(Scoresheet!D:D,A8))</f>
        <v/>
      </c>
      <c r="D8" s="72" t="str">
        <f>IF(ISBLANK(C8),"",COUNTIF(Scoresheet!H:H,C8))</f>
        <v/>
      </c>
      <c r="F8" s="74" t="str">
        <f>IF(ISBLANK(E8),"",COUNTIF(Scoresheet!L:L,E8))</f>
        <v/>
      </c>
      <c r="H8" s="76" t="str">
        <f>IF(ISBLANK(G8),"",COUNTIF(Scoresheet!P:P,G8))</f>
        <v/>
      </c>
      <c r="J8" s="78" t="str">
        <f>IF(ISBLANK(I8),"",COUNTIF(Scoresheet!T:T,I8))</f>
        <v/>
      </c>
      <c r="L8" s="80" t="str">
        <f>IF(ISBLANK(K8),"",COUNTIF(Scoresheet!X:X,K8))</f>
        <v/>
      </c>
      <c r="N8" s="82" t="str">
        <f>IF(ISBLANK(M8),"",COUNTIF(Scoresheet!AB:AB,M8))</f>
        <v/>
      </c>
      <c r="P8" s="70" t="str">
        <f>IF(ISBLANK(O8),"",COUNTIF(Scoresheet!AF:AF,O8))</f>
        <v/>
      </c>
      <c r="R8" s="72" t="str">
        <f>IF(ISBLANK(Q8),"",COUNTIF(Scoresheet!AJ:AJ,Q8))</f>
        <v/>
      </c>
      <c r="T8" s="74" t="str">
        <f>IF(ISBLANK(S8),"",COUNTIF(Scoresheet!AN:AN,S8))</f>
        <v/>
      </c>
      <c r="V8" s="76" t="str">
        <f>IF(ISBLANK(U8),"",COUNTIF(Scoresheet!AR:AR,U8))</f>
        <v/>
      </c>
      <c r="X8" s="78" t="str">
        <f>IF(ISBLANK(W8),"",COUNTIF(Scoresheet!AV:AV,W8))</f>
        <v/>
      </c>
      <c r="Z8" s="80" t="str">
        <f>IF(ISBLANK(Y8),"",COUNTIF(Scoresheet!AZ:AZ,Y8))</f>
        <v/>
      </c>
      <c r="AB8" s="82" t="str">
        <f>IF(ISBLANK(AA8),"",COUNTIF(Scoresheet!BD:BD,AA8))</f>
        <v/>
      </c>
      <c r="AD8" s="70" t="str">
        <f>IF(ISBLANK(AC8),"",COUNTIF(Scoresheet!BH:BH,AC8))</f>
        <v/>
      </c>
      <c r="AF8" s="72" t="str">
        <f>IF(ISBLANK(AE8),"",COUNTIF(Scoresheet!BL:BL,AE8))</f>
        <v/>
      </c>
      <c r="AH8" s="74" t="str">
        <f>IF(ISBLANK(AG8),"",COUNTIF(Scoresheet!BP:BP,AG8))</f>
        <v/>
      </c>
      <c r="AJ8" s="76" t="str">
        <f>IF(ISBLANK(AI8),"",COUNTIF(Scoresheet!BT:BT,AI8))</f>
        <v/>
      </c>
      <c r="AL8" s="78" t="str">
        <f>IF(ISBLANK(AK8),"",COUNTIF(Scoresheet!BX:BX,AK8))</f>
        <v/>
      </c>
      <c r="AN8" s="80" t="str">
        <f>IF(ISBLANK(AM8),"",COUNTIF(Scoresheet!CB:CB,AM8))</f>
        <v/>
      </c>
    </row>
    <row r="9" spans="1:40" ht="15" customHeight="1">
      <c r="B9" s="70" t="str">
        <f>IF(ISBLANK(A9),"",COUNTIF(Scoresheet!D:D,A9))</f>
        <v/>
      </c>
      <c r="D9" s="72" t="str">
        <f>IF(ISBLANK(C9),"",COUNTIF(Scoresheet!H:H,C9))</f>
        <v/>
      </c>
      <c r="F9" s="74" t="str">
        <f>IF(ISBLANK(E9),"",COUNTIF(Scoresheet!L:L,E9))</f>
        <v/>
      </c>
      <c r="H9" s="76" t="str">
        <f>IF(ISBLANK(G9),"",COUNTIF(Scoresheet!P:P,G9))</f>
        <v/>
      </c>
      <c r="J9" s="78" t="str">
        <f>IF(ISBLANK(I9),"",COUNTIF(Scoresheet!T:T,I9))</f>
        <v/>
      </c>
      <c r="L9" s="80" t="str">
        <f>IF(ISBLANK(K9),"",COUNTIF(Scoresheet!X:X,K9))</f>
        <v/>
      </c>
      <c r="N9" s="82" t="str">
        <f>IF(ISBLANK(M9),"",COUNTIF(Scoresheet!AB:AB,M9))</f>
        <v/>
      </c>
      <c r="P9" s="70" t="str">
        <f>IF(ISBLANK(O9),"",COUNTIF(Scoresheet!AF:AF,O9))</f>
        <v/>
      </c>
      <c r="R9" s="72" t="str">
        <f>IF(ISBLANK(Q9),"",COUNTIF(Scoresheet!AJ:AJ,Q9))</f>
        <v/>
      </c>
      <c r="T9" s="74" t="str">
        <f>IF(ISBLANK(S9),"",COUNTIF(Scoresheet!AN:AN,S9))</f>
        <v/>
      </c>
      <c r="V9" s="76" t="str">
        <f>IF(ISBLANK(U9),"",COUNTIF(Scoresheet!AR:AR,U9))</f>
        <v/>
      </c>
      <c r="X9" s="78" t="str">
        <f>IF(ISBLANK(W9),"",COUNTIF(Scoresheet!AV:AV,W9))</f>
        <v/>
      </c>
      <c r="Z9" s="80" t="str">
        <f>IF(ISBLANK(Y9),"",COUNTIF(Scoresheet!AZ:AZ,Y9))</f>
        <v/>
      </c>
      <c r="AB9" s="82" t="str">
        <f>IF(ISBLANK(AA9),"",COUNTIF(Scoresheet!BD:BD,AA9))</f>
        <v/>
      </c>
      <c r="AD9" s="70" t="str">
        <f>IF(ISBLANK(AC9),"",COUNTIF(Scoresheet!BH:BH,AC9))</f>
        <v/>
      </c>
      <c r="AF9" s="72" t="str">
        <f>IF(ISBLANK(AE9),"",COUNTIF(Scoresheet!BL:BL,AE9))</f>
        <v/>
      </c>
      <c r="AH9" s="74" t="str">
        <f>IF(ISBLANK(AG9),"",COUNTIF(Scoresheet!BP:BP,AG9))</f>
        <v/>
      </c>
      <c r="AJ9" s="76" t="str">
        <f>IF(ISBLANK(AI9),"",COUNTIF(Scoresheet!BT:BT,AI9))</f>
        <v/>
      </c>
      <c r="AL9" s="78" t="str">
        <f>IF(ISBLANK(AK9),"",COUNTIF(Scoresheet!BX:BX,AK9))</f>
        <v/>
      </c>
      <c r="AN9" s="80" t="str">
        <f>IF(ISBLANK(AM9),"",COUNTIF(Scoresheet!CB:CB,AM9))</f>
        <v/>
      </c>
    </row>
    <row r="10" spans="1:40" ht="15" customHeight="1">
      <c r="B10" s="70" t="str">
        <f>IF(ISBLANK(A10),"",COUNTIF(Scoresheet!D:D,A10))</f>
        <v/>
      </c>
      <c r="D10" s="72" t="str">
        <f>IF(ISBLANK(C10),"",COUNTIF(Scoresheet!H:H,C10))</f>
        <v/>
      </c>
      <c r="F10" s="74" t="str">
        <f>IF(ISBLANK(E10),"",COUNTIF(Scoresheet!L:L,E10))</f>
        <v/>
      </c>
      <c r="H10" s="76" t="str">
        <f>IF(ISBLANK(G10),"",COUNTIF(Scoresheet!P:P,G10))</f>
        <v/>
      </c>
      <c r="J10" s="78" t="str">
        <f>IF(ISBLANK(I10),"",COUNTIF(Scoresheet!T:T,I10))</f>
        <v/>
      </c>
      <c r="L10" s="80" t="str">
        <f>IF(ISBLANK(K10),"",COUNTIF(Scoresheet!X:X,K10))</f>
        <v/>
      </c>
      <c r="N10" s="82" t="str">
        <f>IF(ISBLANK(M10),"",COUNTIF(Scoresheet!AB:AB,M10))</f>
        <v/>
      </c>
      <c r="P10" s="70" t="str">
        <f>IF(ISBLANK(O10),"",COUNTIF(Scoresheet!AF:AF,O10))</f>
        <v/>
      </c>
      <c r="R10" s="72" t="str">
        <f>IF(ISBLANK(Q10),"",COUNTIF(Scoresheet!AJ:AJ,Q10))</f>
        <v/>
      </c>
      <c r="T10" s="74" t="str">
        <f>IF(ISBLANK(S10),"",COUNTIF(Scoresheet!AN:AN,S10))</f>
        <v/>
      </c>
      <c r="V10" s="76" t="str">
        <f>IF(ISBLANK(U10),"",COUNTIF(Scoresheet!AR:AR,U10))</f>
        <v/>
      </c>
      <c r="X10" s="78" t="str">
        <f>IF(ISBLANK(W10),"",COUNTIF(Scoresheet!AV:AV,W10))</f>
        <v/>
      </c>
      <c r="Z10" s="80" t="str">
        <f>IF(ISBLANK(Y10),"",COUNTIF(Scoresheet!AZ:AZ,Y10))</f>
        <v/>
      </c>
      <c r="AB10" s="82" t="str">
        <f>IF(ISBLANK(AA10),"",COUNTIF(Scoresheet!BD:BD,AA10))</f>
        <v/>
      </c>
      <c r="AD10" s="70" t="str">
        <f>IF(ISBLANK(AC10),"",COUNTIF(Scoresheet!BH:BH,AC10))</f>
        <v/>
      </c>
      <c r="AF10" s="72" t="str">
        <f>IF(ISBLANK(AE10),"",COUNTIF(Scoresheet!BL:BL,AE10))</f>
        <v/>
      </c>
      <c r="AH10" s="74" t="str">
        <f>IF(ISBLANK(AG10),"",COUNTIF(Scoresheet!BP:BP,AG10))</f>
        <v/>
      </c>
      <c r="AJ10" s="76" t="str">
        <f>IF(ISBLANK(AI10),"",COUNTIF(Scoresheet!BT:BT,AI10))</f>
        <v/>
      </c>
      <c r="AL10" s="78" t="str">
        <f>IF(ISBLANK(AK10),"",COUNTIF(Scoresheet!BX:BX,AK10))</f>
        <v/>
      </c>
      <c r="AN10" s="80" t="str">
        <f>IF(ISBLANK(AM10),"",COUNTIF(Scoresheet!CB:CB,AM10))</f>
        <v/>
      </c>
    </row>
    <row r="11" spans="1:40" ht="15" customHeight="1">
      <c r="B11" s="70" t="str">
        <f>IF(ISBLANK(A11),"",COUNTIF(Scoresheet!D:D,A11))</f>
        <v/>
      </c>
      <c r="D11" s="72" t="str">
        <f>IF(ISBLANK(C11),"",COUNTIF(Scoresheet!H:H,C11))</f>
        <v/>
      </c>
      <c r="F11" s="74" t="str">
        <f>IF(ISBLANK(E11),"",COUNTIF(Scoresheet!L:L,E11))</f>
        <v/>
      </c>
      <c r="H11" s="76" t="str">
        <f>IF(ISBLANK(G11),"",COUNTIF(Scoresheet!P:P,G11))</f>
        <v/>
      </c>
      <c r="J11" s="78" t="str">
        <f>IF(ISBLANK(I11),"",COUNTIF(Scoresheet!T:T,I11))</f>
        <v/>
      </c>
      <c r="L11" s="80" t="str">
        <f>IF(ISBLANK(K11),"",COUNTIF(Scoresheet!X:X,K11))</f>
        <v/>
      </c>
      <c r="N11" s="82" t="str">
        <f>IF(ISBLANK(M11),"",COUNTIF(Scoresheet!AB:AB,M11))</f>
        <v/>
      </c>
      <c r="P11" s="70" t="str">
        <f>IF(ISBLANK(O11),"",COUNTIF(Scoresheet!AF:AF,O11))</f>
        <v/>
      </c>
      <c r="R11" s="72" t="str">
        <f>IF(ISBLANK(Q11),"",COUNTIF(Scoresheet!AJ:AJ,Q11))</f>
        <v/>
      </c>
      <c r="T11" s="74" t="str">
        <f>IF(ISBLANK(S11),"",COUNTIF(Scoresheet!AN:AN,S11))</f>
        <v/>
      </c>
      <c r="V11" s="76" t="str">
        <f>IF(ISBLANK(U11),"",COUNTIF(Scoresheet!AR:AR,U11))</f>
        <v/>
      </c>
      <c r="X11" s="78" t="str">
        <f>IF(ISBLANK(W11),"",COUNTIF(Scoresheet!AV:AV,W11))</f>
        <v/>
      </c>
      <c r="Z11" s="80" t="str">
        <f>IF(ISBLANK(Y11),"",COUNTIF(Scoresheet!AZ:AZ,Y11))</f>
        <v/>
      </c>
      <c r="AB11" s="82" t="str">
        <f>IF(ISBLANK(AA11),"",COUNTIF(Scoresheet!BD:BD,AA11))</f>
        <v/>
      </c>
      <c r="AD11" s="70" t="str">
        <f>IF(ISBLANK(AC11),"",COUNTIF(Scoresheet!BH:BH,AC11))</f>
        <v/>
      </c>
      <c r="AF11" s="72" t="str">
        <f>IF(ISBLANK(AE11),"",COUNTIF(Scoresheet!BL:BL,AE11))</f>
        <v/>
      </c>
      <c r="AH11" s="74" t="str">
        <f>IF(ISBLANK(AG11),"",COUNTIF(Scoresheet!BP:BP,AG11))</f>
        <v/>
      </c>
      <c r="AJ11" s="76" t="str">
        <f>IF(ISBLANK(AI11),"",COUNTIF(Scoresheet!BT:BT,AI11))</f>
        <v/>
      </c>
      <c r="AL11" s="78" t="str">
        <f>IF(ISBLANK(AK11),"",COUNTIF(Scoresheet!BX:BX,AK11))</f>
        <v/>
      </c>
      <c r="AN11" s="80" t="str">
        <f>IF(ISBLANK(AM11),"",COUNTIF(Scoresheet!CB:CB,AM11))</f>
        <v/>
      </c>
    </row>
    <row r="12" spans="1:40" ht="15" customHeight="1">
      <c r="B12" s="70" t="str">
        <f>IF(ISBLANK(A12),"",COUNTIF(Scoresheet!D:D,A12))</f>
        <v/>
      </c>
      <c r="D12" s="72" t="str">
        <f>IF(ISBLANK(C12),"",COUNTIF(Scoresheet!H:H,C12))</f>
        <v/>
      </c>
      <c r="F12" s="74" t="str">
        <f>IF(ISBLANK(E12),"",COUNTIF(Scoresheet!L:L,E12))</f>
        <v/>
      </c>
      <c r="H12" s="76" t="str">
        <f>IF(ISBLANK(G12),"",COUNTIF(Scoresheet!P:P,G12))</f>
        <v/>
      </c>
      <c r="J12" s="78" t="str">
        <f>IF(ISBLANK(I12),"",COUNTIF(Scoresheet!T:T,I12))</f>
        <v/>
      </c>
      <c r="L12" s="80" t="str">
        <f>IF(ISBLANK(K12),"",COUNTIF(Scoresheet!X:X,K12))</f>
        <v/>
      </c>
      <c r="N12" s="82" t="str">
        <f>IF(ISBLANK(M12),"",COUNTIF(Scoresheet!AB:AB,M12))</f>
        <v/>
      </c>
      <c r="P12" s="70" t="str">
        <f>IF(ISBLANK(O12),"",COUNTIF(Scoresheet!AF:AF,O12))</f>
        <v/>
      </c>
      <c r="R12" s="72" t="str">
        <f>IF(ISBLANK(Q12),"",COUNTIF(Scoresheet!AJ:AJ,Q12))</f>
        <v/>
      </c>
      <c r="T12" s="74" t="str">
        <f>IF(ISBLANK(S12),"",COUNTIF(Scoresheet!AN:AN,S12))</f>
        <v/>
      </c>
      <c r="V12" s="76" t="str">
        <f>IF(ISBLANK(U12),"",COUNTIF(Scoresheet!AR:AR,U12))</f>
        <v/>
      </c>
      <c r="X12" s="78" t="str">
        <f>IF(ISBLANK(W12),"",COUNTIF(Scoresheet!AV:AV,W12))</f>
        <v/>
      </c>
      <c r="Z12" s="80" t="str">
        <f>IF(ISBLANK(Y12),"",COUNTIF(Scoresheet!AZ:AZ,Y12))</f>
        <v/>
      </c>
      <c r="AB12" s="82" t="str">
        <f>IF(ISBLANK(AA12),"",COUNTIF(Scoresheet!BD:BD,AA12))</f>
        <v/>
      </c>
      <c r="AD12" s="70" t="str">
        <f>IF(ISBLANK(AC12),"",COUNTIF(Scoresheet!BH:BH,AC12))</f>
        <v/>
      </c>
      <c r="AF12" s="72" t="str">
        <f>IF(ISBLANK(AE12),"",COUNTIF(Scoresheet!BL:BL,AE12))</f>
        <v/>
      </c>
      <c r="AH12" s="74" t="str">
        <f>IF(ISBLANK(AG12),"",COUNTIF(Scoresheet!BP:BP,AG12))</f>
        <v/>
      </c>
      <c r="AJ12" s="76" t="str">
        <f>IF(ISBLANK(AI12),"",COUNTIF(Scoresheet!BT:BT,AI12))</f>
        <v/>
      </c>
      <c r="AL12" s="78" t="str">
        <f>IF(ISBLANK(AK12),"",COUNTIF(Scoresheet!BX:BX,AK12))</f>
        <v/>
      </c>
      <c r="AN12" s="80" t="str">
        <f>IF(ISBLANK(AM12),"",COUNTIF(Scoresheet!CB:CB,AM12))</f>
        <v/>
      </c>
    </row>
    <row r="13" spans="1:40" ht="15" customHeight="1">
      <c r="B13" s="70" t="str">
        <f>IF(ISBLANK(A13),"",COUNTIF(Scoresheet!D:D,A13))</f>
        <v/>
      </c>
      <c r="D13" s="72" t="str">
        <f>IF(ISBLANK(C13),"",COUNTIF(Scoresheet!H:H,C13))</f>
        <v/>
      </c>
      <c r="F13" s="74" t="str">
        <f>IF(ISBLANK(E13),"",COUNTIF(Scoresheet!L:L,E13))</f>
        <v/>
      </c>
      <c r="H13" s="76" t="str">
        <f>IF(ISBLANK(G13),"",COUNTIF(Scoresheet!P:P,G13))</f>
        <v/>
      </c>
      <c r="J13" s="78" t="str">
        <f>IF(ISBLANK(I13),"",COUNTIF(Scoresheet!T:T,I13))</f>
        <v/>
      </c>
      <c r="L13" s="80" t="str">
        <f>IF(ISBLANK(K13),"",COUNTIF(Scoresheet!X:X,K13))</f>
        <v/>
      </c>
      <c r="N13" s="82" t="str">
        <f>IF(ISBLANK(M13),"",COUNTIF(Scoresheet!AB:AB,M13))</f>
        <v/>
      </c>
      <c r="P13" s="70" t="str">
        <f>IF(ISBLANK(O13),"",COUNTIF(Scoresheet!AF:AF,O13))</f>
        <v/>
      </c>
      <c r="R13" s="72" t="str">
        <f>IF(ISBLANK(Q13),"",COUNTIF(Scoresheet!AJ:AJ,Q13))</f>
        <v/>
      </c>
      <c r="T13" s="74" t="str">
        <f>IF(ISBLANK(S13),"",COUNTIF(Scoresheet!AN:AN,S13))</f>
        <v/>
      </c>
      <c r="V13" s="76" t="str">
        <f>IF(ISBLANK(U13),"",COUNTIF(Scoresheet!AR:AR,U13))</f>
        <v/>
      </c>
      <c r="X13" s="78" t="str">
        <f>IF(ISBLANK(W13),"",COUNTIF(Scoresheet!AV:AV,W13))</f>
        <v/>
      </c>
      <c r="Z13" s="80" t="str">
        <f>IF(ISBLANK(Y13),"",COUNTIF(Scoresheet!AZ:AZ,Y13))</f>
        <v/>
      </c>
      <c r="AB13" s="82" t="str">
        <f>IF(ISBLANK(AA13),"",COUNTIF(Scoresheet!BD:BD,AA13))</f>
        <v/>
      </c>
      <c r="AD13" s="70" t="str">
        <f>IF(ISBLANK(AC13),"",COUNTIF(Scoresheet!BH:BH,AC13))</f>
        <v/>
      </c>
      <c r="AF13" s="72" t="str">
        <f>IF(ISBLANK(AE13),"",COUNTIF(Scoresheet!BL:BL,AE13))</f>
        <v/>
      </c>
      <c r="AH13" s="74" t="str">
        <f>IF(ISBLANK(AG13),"",COUNTIF(Scoresheet!BP:BP,AG13))</f>
        <v/>
      </c>
      <c r="AJ13" s="76" t="str">
        <f>IF(ISBLANK(AI13),"",COUNTIF(Scoresheet!BT:BT,AI13))</f>
        <v/>
      </c>
      <c r="AL13" s="78" t="str">
        <f>IF(ISBLANK(AK13),"",COUNTIF(Scoresheet!BX:BX,AK13))</f>
        <v/>
      </c>
      <c r="AN13" s="80" t="str">
        <f>IF(ISBLANK(AM13),"",COUNTIF(Scoresheet!CB:CB,AM13))</f>
        <v/>
      </c>
    </row>
    <row r="14" spans="1:40" ht="15" customHeight="1">
      <c r="B14" s="70" t="str">
        <f>IF(ISBLANK(A14),"",COUNTIF(Scoresheet!D:D,A14))</f>
        <v/>
      </c>
      <c r="D14" s="72" t="str">
        <f>IF(ISBLANK(C14),"",COUNTIF(Scoresheet!H:H,C14))</f>
        <v/>
      </c>
      <c r="F14" s="74" t="str">
        <f>IF(ISBLANK(E14),"",COUNTIF(Scoresheet!L:L,E14))</f>
        <v/>
      </c>
      <c r="H14" s="76" t="str">
        <f>IF(ISBLANK(G14),"",COUNTIF(Scoresheet!P:P,G14))</f>
        <v/>
      </c>
      <c r="J14" s="78" t="str">
        <f>IF(ISBLANK(I14),"",COUNTIF(Scoresheet!T:T,I14))</f>
        <v/>
      </c>
      <c r="L14" s="80" t="str">
        <f>IF(ISBLANK(K14),"",COUNTIF(Scoresheet!X:X,K14))</f>
        <v/>
      </c>
      <c r="N14" s="82" t="str">
        <f>IF(ISBLANK(M14),"",COUNTIF(Scoresheet!AB:AB,M14))</f>
        <v/>
      </c>
      <c r="P14" s="70" t="str">
        <f>IF(ISBLANK(O14),"",COUNTIF(Scoresheet!AF:AF,O14))</f>
        <v/>
      </c>
      <c r="R14" s="72" t="str">
        <f>IF(ISBLANK(Q14),"",COUNTIF(Scoresheet!AJ:AJ,Q14))</f>
        <v/>
      </c>
      <c r="T14" s="74" t="str">
        <f>IF(ISBLANK(S14),"",COUNTIF(Scoresheet!AN:AN,S14))</f>
        <v/>
      </c>
      <c r="V14" s="76" t="str">
        <f>IF(ISBLANK(U14),"",COUNTIF(Scoresheet!AR:AR,U14))</f>
        <v/>
      </c>
      <c r="X14" s="78" t="str">
        <f>IF(ISBLANK(W14),"",COUNTIF(Scoresheet!AV:AV,W14))</f>
        <v/>
      </c>
      <c r="Z14" s="80" t="str">
        <f>IF(ISBLANK(Y14),"",COUNTIF(Scoresheet!AZ:AZ,Y14))</f>
        <v/>
      </c>
      <c r="AB14" s="82" t="str">
        <f>IF(ISBLANK(AA14),"",COUNTIF(Scoresheet!BD:BD,AA14))</f>
        <v/>
      </c>
      <c r="AD14" s="70" t="str">
        <f>IF(ISBLANK(AC14),"",COUNTIF(Scoresheet!BH:BH,AC14))</f>
        <v/>
      </c>
      <c r="AF14" s="72" t="str">
        <f>IF(ISBLANK(AE14),"",COUNTIF(Scoresheet!BL:BL,AE14))</f>
        <v/>
      </c>
      <c r="AH14" s="74" t="str">
        <f>IF(ISBLANK(AG14),"",COUNTIF(Scoresheet!BP:BP,AG14))</f>
        <v/>
      </c>
      <c r="AJ14" s="76" t="str">
        <f>IF(ISBLANK(AI14),"",COUNTIF(Scoresheet!BT:BT,AI14))</f>
        <v/>
      </c>
      <c r="AL14" s="78" t="str">
        <f>IF(ISBLANK(AK14),"",COUNTIF(Scoresheet!BX:BX,AK14))</f>
        <v/>
      </c>
      <c r="AN14" s="80" t="str">
        <f>IF(ISBLANK(AM14),"",COUNTIF(Scoresheet!CB:CB,AM14))</f>
        <v/>
      </c>
    </row>
    <row r="15" spans="1:40" ht="15" customHeight="1">
      <c r="B15" s="70" t="str">
        <f>IF(ISBLANK(A15),"",COUNTIF(Scoresheet!D:D,A15))</f>
        <v/>
      </c>
      <c r="D15" s="72" t="str">
        <f>IF(ISBLANK(C15),"",COUNTIF(Scoresheet!H:H,C15))</f>
        <v/>
      </c>
      <c r="F15" s="74" t="str">
        <f>IF(ISBLANK(E15),"",COUNTIF(Scoresheet!L:L,E15))</f>
        <v/>
      </c>
      <c r="H15" s="76" t="str">
        <f>IF(ISBLANK(G15),"",COUNTIF(Scoresheet!P:P,G15))</f>
        <v/>
      </c>
      <c r="J15" s="78" t="str">
        <f>IF(ISBLANK(I15),"",COUNTIF(Scoresheet!T:T,I15))</f>
        <v/>
      </c>
      <c r="L15" s="80" t="str">
        <f>IF(ISBLANK(K15),"",COUNTIF(Scoresheet!X:X,K15))</f>
        <v/>
      </c>
      <c r="N15" s="82" t="str">
        <f>IF(ISBLANK(M15),"",COUNTIF(Scoresheet!AB:AB,M15))</f>
        <v/>
      </c>
      <c r="P15" s="70" t="str">
        <f>IF(ISBLANK(O15),"",COUNTIF(Scoresheet!AF:AF,O15))</f>
        <v/>
      </c>
      <c r="R15" s="72" t="str">
        <f>IF(ISBLANK(Q15),"",COUNTIF(Scoresheet!AJ:AJ,Q15))</f>
        <v/>
      </c>
      <c r="T15" s="74" t="str">
        <f>IF(ISBLANK(S15),"",COUNTIF(Scoresheet!AN:AN,S15))</f>
        <v/>
      </c>
      <c r="V15" s="76" t="str">
        <f>IF(ISBLANK(U15),"",COUNTIF(Scoresheet!AR:AR,U15))</f>
        <v/>
      </c>
      <c r="X15" s="78" t="str">
        <f>IF(ISBLANK(W15),"",COUNTIF(Scoresheet!AV:AV,W15))</f>
        <v/>
      </c>
      <c r="Z15" s="80" t="str">
        <f>IF(ISBLANK(Y15),"",COUNTIF(Scoresheet!AZ:AZ,Y15))</f>
        <v/>
      </c>
      <c r="AB15" s="82" t="str">
        <f>IF(ISBLANK(AA15),"",COUNTIF(Scoresheet!BD:BD,AA15))</f>
        <v/>
      </c>
      <c r="AD15" s="70" t="str">
        <f>IF(ISBLANK(AC15),"",COUNTIF(Scoresheet!BH:BH,AC15))</f>
        <v/>
      </c>
      <c r="AF15" s="72" t="str">
        <f>IF(ISBLANK(AE15),"",COUNTIF(Scoresheet!BL:BL,AE15))</f>
        <v/>
      </c>
      <c r="AH15" s="74" t="str">
        <f>IF(ISBLANK(AG15),"",COUNTIF(Scoresheet!BP:BP,AG15))</f>
        <v/>
      </c>
      <c r="AJ15" s="76" t="str">
        <f>IF(ISBLANK(AI15),"",COUNTIF(Scoresheet!BT:BT,AI15))</f>
        <v/>
      </c>
      <c r="AL15" s="78" t="str">
        <f>IF(ISBLANK(AK15),"",COUNTIF(Scoresheet!BX:BX,AK15))</f>
        <v/>
      </c>
      <c r="AN15" s="80" t="str">
        <f>IF(ISBLANK(AM15),"",COUNTIF(Scoresheet!CB:CB,AM15))</f>
        <v/>
      </c>
    </row>
    <row r="16" spans="1:40" ht="15" customHeight="1">
      <c r="B16" s="70" t="str">
        <f>IF(ISBLANK(A16),"",COUNTIF(Scoresheet!D:D,A16))</f>
        <v/>
      </c>
      <c r="D16" s="72" t="str">
        <f>IF(ISBLANK(C16),"",COUNTIF(Scoresheet!H:H,C16))</f>
        <v/>
      </c>
      <c r="F16" s="74" t="str">
        <f>IF(ISBLANK(E16),"",COUNTIF(Scoresheet!L:L,E16))</f>
        <v/>
      </c>
      <c r="H16" s="76" t="str">
        <f>IF(ISBLANK(G16),"",COUNTIF(Scoresheet!P:P,G16))</f>
        <v/>
      </c>
      <c r="J16" s="78" t="str">
        <f>IF(ISBLANK(I16),"",COUNTIF(Scoresheet!T:T,I16))</f>
        <v/>
      </c>
      <c r="L16" s="80" t="str">
        <f>IF(ISBLANK(K16),"",COUNTIF(Scoresheet!X:X,K16))</f>
        <v/>
      </c>
      <c r="N16" s="82" t="str">
        <f>IF(ISBLANK(M16),"",COUNTIF(Scoresheet!AB:AB,M16))</f>
        <v/>
      </c>
      <c r="P16" s="70" t="str">
        <f>IF(ISBLANK(O16),"",COUNTIF(Scoresheet!AF:AF,O16))</f>
        <v/>
      </c>
      <c r="R16" s="72" t="str">
        <f>IF(ISBLANK(Q16),"",COUNTIF(Scoresheet!AJ:AJ,Q16))</f>
        <v/>
      </c>
      <c r="T16" s="74" t="str">
        <f>IF(ISBLANK(S16),"",COUNTIF(Scoresheet!AN:AN,S16))</f>
        <v/>
      </c>
      <c r="V16" s="76" t="str">
        <f>IF(ISBLANK(U16),"",COUNTIF(Scoresheet!AR:AR,U16))</f>
        <v/>
      </c>
      <c r="X16" s="78" t="str">
        <f>IF(ISBLANK(W16),"",COUNTIF(Scoresheet!AV:AV,W16))</f>
        <v/>
      </c>
      <c r="Z16" s="80" t="str">
        <f>IF(ISBLANK(Y16),"",COUNTIF(Scoresheet!AZ:AZ,Y16))</f>
        <v/>
      </c>
      <c r="AB16" s="82" t="str">
        <f>IF(ISBLANK(AA16),"",COUNTIF(Scoresheet!BD:BD,AA16))</f>
        <v/>
      </c>
      <c r="AD16" s="70" t="str">
        <f>IF(ISBLANK(AC16),"",COUNTIF(Scoresheet!BH:BH,AC16))</f>
        <v/>
      </c>
      <c r="AF16" s="72" t="str">
        <f>IF(ISBLANK(AE16),"",COUNTIF(Scoresheet!BL:BL,AE16))</f>
        <v/>
      </c>
      <c r="AH16" s="74" t="str">
        <f>IF(ISBLANK(AG16),"",COUNTIF(Scoresheet!BP:BP,AG16))</f>
        <v/>
      </c>
      <c r="AJ16" s="76" t="str">
        <f>IF(ISBLANK(AI16),"",COUNTIF(Scoresheet!BT:BT,AI16))</f>
        <v/>
      </c>
      <c r="AL16" s="78" t="str">
        <f>IF(ISBLANK(AK16),"",COUNTIF(Scoresheet!BX:BX,AK16))</f>
        <v/>
      </c>
      <c r="AN16" s="80" t="str">
        <f>IF(ISBLANK(AM16),"",COUNTIF(Scoresheet!CB:CB,AM16))</f>
        <v/>
      </c>
    </row>
    <row r="17" spans="1:40" ht="15" customHeight="1">
      <c r="B17" s="70" t="str">
        <f>IF(ISBLANK(A17),"",COUNTIF(Scoresheet!D:D,A17))</f>
        <v/>
      </c>
      <c r="D17" s="72" t="str">
        <f>IF(ISBLANK(C17),"",COUNTIF(Scoresheet!H:H,C17))</f>
        <v/>
      </c>
      <c r="F17" s="74" t="str">
        <f>IF(ISBLANK(E17),"",COUNTIF(Scoresheet!L:L,E17))</f>
        <v/>
      </c>
      <c r="H17" s="76" t="str">
        <f>IF(ISBLANK(G17),"",COUNTIF(Scoresheet!P:P,G17))</f>
        <v/>
      </c>
      <c r="J17" s="78" t="str">
        <f>IF(ISBLANK(I17),"",COUNTIF(Scoresheet!T:T,I17))</f>
        <v/>
      </c>
      <c r="L17" s="80" t="str">
        <f>IF(ISBLANK(K17),"",COUNTIF(Scoresheet!X:X,K17))</f>
        <v/>
      </c>
      <c r="N17" s="82" t="str">
        <f>IF(ISBLANK(M17),"",COUNTIF(Scoresheet!AB:AB,M17))</f>
        <v/>
      </c>
      <c r="P17" s="70" t="str">
        <f>IF(ISBLANK(O17),"",COUNTIF(Scoresheet!AF:AF,O17))</f>
        <v/>
      </c>
      <c r="R17" s="72" t="str">
        <f>IF(ISBLANK(Q17),"",COUNTIF(Scoresheet!AJ:AJ,Q17))</f>
        <v/>
      </c>
      <c r="T17" s="74" t="str">
        <f>IF(ISBLANK(S17),"",COUNTIF(Scoresheet!AN:AN,S17))</f>
        <v/>
      </c>
      <c r="V17" s="76" t="str">
        <f>IF(ISBLANK(U17),"",COUNTIF(Scoresheet!AR:AR,U17))</f>
        <v/>
      </c>
      <c r="X17" s="78" t="str">
        <f>IF(ISBLANK(W17),"",COUNTIF(Scoresheet!AV:AV,W17))</f>
        <v/>
      </c>
      <c r="Z17" s="80" t="str">
        <f>IF(ISBLANK(Y17),"",COUNTIF(Scoresheet!AZ:AZ,Y17))</f>
        <v/>
      </c>
      <c r="AB17" s="82" t="str">
        <f>IF(ISBLANK(AA17),"",COUNTIF(Scoresheet!BD:BD,AA17))</f>
        <v/>
      </c>
      <c r="AD17" s="70" t="str">
        <f>IF(ISBLANK(AC17),"",COUNTIF(Scoresheet!BH:BH,AC17))</f>
        <v/>
      </c>
      <c r="AF17" s="72" t="str">
        <f>IF(ISBLANK(AE17),"",COUNTIF(Scoresheet!BL:BL,AE17))</f>
        <v/>
      </c>
      <c r="AH17" s="74" t="str">
        <f>IF(ISBLANK(AG17),"",COUNTIF(Scoresheet!BP:BP,AG17))</f>
        <v/>
      </c>
      <c r="AJ17" s="76" t="str">
        <f>IF(ISBLANK(AI17),"",COUNTIF(Scoresheet!BT:BT,AI17))</f>
        <v/>
      </c>
      <c r="AL17" s="78" t="str">
        <f>IF(ISBLANK(AK17),"",COUNTIF(Scoresheet!BX:BX,AK17))</f>
        <v/>
      </c>
      <c r="AN17" s="80" t="str">
        <f>IF(ISBLANK(AM17),"",COUNTIF(Scoresheet!CB:CB,AM17))</f>
        <v/>
      </c>
    </row>
    <row r="18" spans="1:40" ht="15" customHeight="1">
      <c r="B18" s="70" t="str">
        <f>IF(ISBLANK(A18),"",COUNTIF(Scoresheet!D:D,A18))</f>
        <v/>
      </c>
      <c r="D18" s="72" t="str">
        <f>IF(ISBLANK(C18),"",COUNTIF(Scoresheet!H:H,C18))</f>
        <v/>
      </c>
      <c r="F18" s="74" t="str">
        <f>IF(ISBLANK(E18),"",COUNTIF(Scoresheet!L:L,E18))</f>
        <v/>
      </c>
      <c r="H18" s="76" t="str">
        <f>IF(ISBLANK(G18),"",COUNTIF(Scoresheet!P:P,G18))</f>
        <v/>
      </c>
      <c r="J18" s="78" t="str">
        <f>IF(ISBLANK(I18),"",COUNTIF(Scoresheet!T:T,I18))</f>
        <v/>
      </c>
      <c r="L18" s="80" t="str">
        <f>IF(ISBLANK(K18),"",COUNTIF(Scoresheet!X:X,K18))</f>
        <v/>
      </c>
      <c r="N18" s="82" t="str">
        <f>IF(ISBLANK(M18),"",COUNTIF(Scoresheet!AB:AB,M18))</f>
        <v/>
      </c>
      <c r="P18" s="70" t="str">
        <f>IF(ISBLANK(O18),"",COUNTIF(Scoresheet!AF:AF,O18))</f>
        <v/>
      </c>
      <c r="R18" s="72" t="str">
        <f>IF(ISBLANK(Q18),"",COUNTIF(Scoresheet!AJ:AJ,Q18))</f>
        <v/>
      </c>
      <c r="T18" s="74" t="str">
        <f>IF(ISBLANK(S18),"",COUNTIF(Scoresheet!AN:AN,S18))</f>
        <v/>
      </c>
      <c r="V18" s="76" t="str">
        <f>IF(ISBLANK(U18),"",COUNTIF(Scoresheet!AR:AR,U18))</f>
        <v/>
      </c>
      <c r="X18" s="78" t="str">
        <f>IF(ISBLANK(W18),"",COUNTIF(Scoresheet!AV:AV,W18))</f>
        <v/>
      </c>
      <c r="Z18" s="80" t="str">
        <f>IF(ISBLANK(Y18),"",COUNTIF(Scoresheet!AZ:AZ,Y18))</f>
        <v/>
      </c>
      <c r="AB18" s="82" t="str">
        <f>IF(ISBLANK(AA18),"",COUNTIF(Scoresheet!BD:BD,AA18))</f>
        <v/>
      </c>
      <c r="AD18" s="70" t="str">
        <f>IF(ISBLANK(AC18),"",COUNTIF(Scoresheet!BH:BH,AC18))</f>
        <v/>
      </c>
      <c r="AF18" s="72" t="str">
        <f>IF(ISBLANK(AE18),"",COUNTIF(Scoresheet!BL:BL,AE18))</f>
        <v/>
      </c>
      <c r="AH18" s="74" t="str">
        <f>IF(ISBLANK(AG18),"",COUNTIF(Scoresheet!BP:BP,AG18))</f>
        <v/>
      </c>
      <c r="AJ18" s="76" t="str">
        <f>IF(ISBLANK(AI18),"",COUNTIF(Scoresheet!BT:BT,AI18))</f>
        <v/>
      </c>
      <c r="AL18" s="78" t="str">
        <f>IF(ISBLANK(AK18),"",COUNTIF(Scoresheet!BX:BX,AK18))</f>
        <v/>
      </c>
      <c r="AN18" s="80" t="str">
        <f>IF(ISBLANK(AM18),"",COUNTIF(Scoresheet!CB:CB,AM18))</f>
        <v/>
      </c>
    </row>
    <row r="19" spans="1:40" ht="15" customHeight="1">
      <c r="B19" s="70" t="str">
        <f>IF(ISBLANK(A19),"",COUNTIF(Scoresheet!D:D,A19))</f>
        <v/>
      </c>
      <c r="D19" s="72" t="str">
        <f>IF(ISBLANK(C19),"",COUNTIF(Scoresheet!H:H,C19))</f>
        <v/>
      </c>
      <c r="F19" s="74" t="str">
        <f>IF(ISBLANK(E19),"",COUNTIF(Scoresheet!L:L,E19))</f>
        <v/>
      </c>
      <c r="H19" s="76" t="str">
        <f>IF(ISBLANK(G19),"",COUNTIF(Scoresheet!P:P,G19))</f>
        <v/>
      </c>
      <c r="J19" s="78" t="str">
        <f>IF(ISBLANK(I19),"",COUNTIF(Scoresheet!T:T,I19))</f>
        <v/>
      </c>
      <c r="L19" s="80" t="str">
        <f>IF(ISBLANK(K19),"",COUNTIF(Scoresheet!X:X,K19))</f>
        <v/>
      </c>
      <c r="N19" s="82" t="str">
        <f>IF(ISBLANK(M19),"",COUNTIF(Scoresheet!AB:AB,M19))</f>
        <v/>
      </c>
      <c r="P19" s="70" t="str">
        <f>IF(ISBLANK(O19),"",COUNTIF(Scoresheet!AF:AF,O19))</f>
        <v/>
      </c>
      <c r="R19" s="72" t="str">
        <f>IF(ISBLANK(Q19),"",COUNTIF(Scoresheet!AJ:AJ,Q19))</f>
        <v/>
      </c>
      <c r="T19" s="74" t="str">
        <f>IF(ISBLANK(S19),"",COUNTIF(Scoresheet!AN:AN,S19))</f>
        <v/>
      </c>
      <c r="V19" s="76" t="str">
        <f>IF(ISBLANK(U19),"",COUNTIF(Scoresheet!AR:AR,U19))</f>
        <v/>
      </c>
      <c r="X19" s="78" t="str">
        <f>IF(ISBLANK(W19),"",COUNTIF(Scoresheet!AV:AV,W19))</f>
        <v/>
      </c>
      <c r="Z19" s="80" t="str">
        <f>IF(ISBLANK(Y19),"",COUNTIF(Scoresheet!AZ:AZ,Y19))</f>
        <v/>
      </c>
      <c r="AB19" s="82" t="str">
        <f>IF(ISBLANK(AA19),"",COUNTIF(Scoresheet!BD:BD,AA19))</f>
        <v/>
      </c>
      <c r="AD19" s="70" t="str">
        <f>IF(ISBLANK(AC19),"",COUNTIF(Scoresheet!BH:BH,AC19))</f>
        <v/>
      </c>
      <c r="AF19" s="72" t="str">
        <f>IF(ISBLANK(AE19),"",COUNTIF(Scoresheet!BL:BL,AE19))</f>
        <v/>
      </c>
      <c r="AH19" s="74" t="str">
        <f>IF(ISBLANK(AG19),"",COUNTIF(Scoresheet!BP:BP,AG19))</f>
        <v/>
      </c>
      <c r="AJ19" s="76" t="str">
        <f>IF(ISBLANK(AI19),"",COUNTIF(Scoresheet!BT:BT,AI19))</f>
        <v/>
      </c>
      <c r="AL19" s="78" t="str">
        <f>IF(ISBLANK(AK19),"",COUNTIF(Scoresheet!BX:BX,AK19))</f>
        <v/>
      </c>
      <c r="AN19" s="80" t="str">
        <f>IF(ISBLANK(AM19),"",COUNTIF(Scoresheet!CB:CB,AM19))</f>
        <v/>
      </c>
    </row>
    <row r="20" spans="1:40" ht="15" customHeight="1">
      <c r="B20" s="70" t="str">
        <f>IF(ISBLANK(A20),"",COUNTIF(Scoresheet!D:D,A20))</f>
        <v/>
      </c>
      <c r="D20" s="72" t="str">
        <f>IF(ISBLANK(C20),"",COUNTIF(Scoresheet!H:H,C20))</f>
        <v/>
      </c>
      <c r="F20" s="74" t="str">
        <f>IF(ISBLANK(E20),"",COUNTIF(Scoresheet!L:L,E20))</f>
        <v/>
      </c>
      <c r="H20" s="76" t="str">
        <f>IF(ISBLANK(G20),"",COUNTIF(Scoresheet!P:P,G20))</f>
        <v/>
      </c>
      <c r="J20" s="78" t="str">
        <f>IF(ISBLANK(I20),"",COUNTIF(Scoresheet!T:T,I20))</f>
        <v/>
      </c>
      <c r="L20" s="80" t="str">
        <f>IF(ISBLANK(K20),"",COUNTIF(Scoresheet!X:X,K20))</f>
        <v/>
      </c>
      <c r="N20" s="82" t="str">
        <f>IF(ISBLANK(M20),"",COUNTIF(Scoresheet!AB:AB,M20))</f>
        <v/>
      </c>
      <c r="P20" s="70" t="str">
        <f>IF(ISBLANK(O20),"",COUNTIF(Scoresheet!AF:AF,O20))</f>
        <v/>
      </c>
      <c r="R20" s="72" t="str">
        <f>IF(ISBLANK(Q20),"",COUNTIF(Scoresheet!AJ:AJ,Q20))</f>
        <v/>
      </c>
      <c r="T20" s="74" t="str">
        <f>IF(ISBLANK(S20),"",COUNTIF(Scoresheet!AN:AN,S20))</f>
        <v/>
      </c>
      <c r="V20" s="76" t="str">
        <f>IF(ISBLANK(U20),"",COUNTIF(Scoresheet!AR:AR,U20))</f>
        <v/>
      </c>
      <c r="X20" s="78" t="str">
        <f>IF(ISBLANK(W20),"",COUNTIF(Scoresheet!AV:AV,W20))</f>
        <v/>
      </c>
      <c r="Z20" s="80" t="str">
        <f>IF(ISBLANK(Y20),"",COUNTIF(Scoresheet!AZ:AZ,Y20))</f>
        <v/>
      </c>
      <c r="AB20" s="82" t="str">
        <f>IF(ISBLANK(AA20),"",COUNTIF(Scoresheet!BD:BD,AA20))</f>
        <v/>
      </c>
      <c r="AD20" s="70" t="str">
        <f>IF(ISBLANK(AC20),"",COUNTIF(Scoresheet!BH:BH,AC20))</f>
        <v/>
      </c>
      <c r="AF20" s="72" t="str">
        <f>IF(ISBLANK(AE20),"",COUNTIF(Scoresheet!BL:BL,AE20))</f>
        <v/>
      </c>
      <c r="AH20" s="74" t="str">
        <f>IF(ISBLANK(AG20),"",COUNTIF(Scoresheet!BP:BP,AG20))</f>
        <v/>
      </c>
      <c r="AJ20" s="76" t="str">
        <f>IF(ISBLANK(AI20),"",COUNTIF(Scoresheet!BT:BT,AI20))</f>
        <v/>
      </c>
      <c r="AL20" s="78" t="str">
        <f>IF(ISBLANK(AK20),"",COUNTIF(Scoresheet!BX:BX,AK20))</f>
        <v/>
      </c>
      <c r="AN20" s="80" t="str">
        <f>IF(ISBLANK(AM20),"",COUNTIF(Scoresheet!CB:CB,AM20))</f>
        <v/>
      </c>
    </row>
    <row r="21" spans="1:40" ht="15" customHeight="1">
      <c r="B21" s="70" t="str">
        <f>IF(ISBLANK(A21),"",COUNTIF(Scoresheet!D:D,A21))</f>
        <v/>
      </c>
      <c r="D21" s="72" t="str">
        <f>IF(ISBLANK(C21),"",COUNTIF(Scoresheet!H:H,C21))</f>
        <v/>
      </c>
      <c r="F21" s="74" t="str">
        <f>IF(ISBLANK(E21),"",COUNTIF(Scoresheet!L:L,E21))</f>
        <v/>
      </c>
      <c r="H21" s="76" t="str">
        <f>IF(ISBLANK(G21),"",COUNTIF(Scoresheet!P:P,G21))</f>
        <v/>
      </c>
      <c r="J21" s="78" t="str">
        <f>IF(ISBLANK(I21),"",COUNTIF(Scoresheet!T:T,I21))</f>
        <v/>
      </c>
      <c r="L21" s="80" t="str">
        <f>IF(ISBLANK(K21),"",COUNTIF(Scoresheet!X:X,K21))</f>
        <v/>
      </c>
      <c r="N21" s="82" t="str">
        <f>IF(ISBLANK(M21),"",COUNTIF(Scoresheet!AB:AB,M21))</f>
        <v/>
      </c>
      <c r="P21" s="70" t="str">
        <f>IF(ISBLANK(O21),"",COUNTIF(Scoresheet!AF:AF,O21))</f>
        <v/>
      </c>
      <c r="R21" s="72" t="str">
        <f>IF(ISBLANK(Q21),"",COUNTIF(Scoresheet!AJ:AJ,Q21))</f>
        <v/>
      </c>
      <c r="T21" s="74" t="str">
        <f>IF(ISBLANK(S21),"",COUNTIF(Scoresheet!AN:AN,S21))</f>
        <v/>
      </c>
      <c r="V21" s="76" t="str">
        <f>IF(ISBLANK(U21),"",COUNTIF(Scoresheet!AR:AR,U21))</f>
        <v/>
      </c>
      <c r="X21" s="78" t="str">
        <f>IF(ISBLANK(W21),"",COUNTIF(Scoresheet!AV:AV,W21))</f>
        <v/>
      </c>
      <c r="Z21" s="80" t="str">
        <f>IF(ISBLANK(Y21),"",COUNTIF(Scoresheet!AZ:AZ,Y21))</f>
        <v/>
      </c>
      <c r="AB21" s="82" t="str">
        <f>IF(ISBLANK(AA21),"",COUNTIF(Scoresheet!BD:BD,AA21))</f>
        <v/>
      </c>
      <c r="AD21" s="70" t="str">
        <f>IF(ISBLANK(AC21),"",COUNTIF(Scoresheet!BH:BH,AC21))</f>
        <v/>
      </c>
      <c r="AF21" s="72" t="str">
        <f>IF(ISBLANK(AE21),"",COUNTIF(Scoresheet!BL:BL,AE21))</f>
        <v/>
      </c>
      <c r="AH21" s="74" t="str">
        <f>IF(ISBLANK(AG21),"",COUNTIF(Scoresheet!BP:BP,AG21))</f>
        <v/>
      </c>
      <c r="AJ21" s="76" t="str">
        <f>IF(ISBLANK(AI21),"",COUNTIF(Scoresheet!BT:BT,AI21))</f>
        <v/>
      </c>
      <c r="AL21" s="78" t="str">
        <f>IF(ISBLANK(AK21),"",COUNTIF(Scoresheet!BX:BX,AK21))</f>
        <v/>
      </c>
      <c r="AN21" s="80" t="str">
        <f>IF(ISBLANK(AM21),"",COUNTIF(Scoresheet!CB:CB,AM21))</f>
        <v/>
      </c>
    </row>
    <row r="23" spans="1:40" ht="15" customHeight="1">
      <c r="A23" s="69" t="s">
        <v>192</v>
      </c>
      <c r="B23" s="84">
        <f>B25+5</f>
        <v>5</v>
      </c>
      <c r="C23" s="71" t="s">
        <v>192</v>
      </c>
      <c r="D23" s="84">
        <f t="shared" ref="D23" si="0">D25+5</f>
        <v>5</v>
      </c>
      <c r="E23" s="73" t="s">
        <v>192</v>
      </c>
      <c r="F23" s="84">
        <f t="shared" ref="F23" si="1">F25+5</f>
        <v>5</v>
      </c>
      <c r="G23" s="75" t="s">
        <v>192</v>
      </c>
      <c r="H23" s="84">
        <f t="shared" ref="H23" si="2">H25+5</f>
        <v>5</v>
      </c>
      <c r="I23" s="77" t="s">
        <v>192</v>
      </c>
      <c r="J23" s="84">
        <f t="shared" ref="J23" si="3">J25+5</f>
        <v>5</v>
      </c>
      <c r="K23" s="79" t="s">
        <v>192</v>
      </c>
      <c r="L23" s="84">
        <f t="shared" ref="L23" si="4">L25+5</f>
        <v>5</v>
      </c>
      <c r="M23" s="81" t="s">
        <v>192</v>
      </c>
      <c r="N23" s="84">
        <f t="shared" ref="N23" si="5">N25+5</f>
        <v>5</v>
      </c>
      <c r="O23" s="69" t="s">
        <v>192</v>
      </c>
      <c r="P23" s="84">
        <f t="shared" ref="P23" si="6">P25+5</f>
        <v>5</v>
      </c>
      <c r="Q23" s="71" t="s">
        <v>192</v>
      </c>
      <c r="R23" s="84">
        <f t="shared" ref="R23" si="7">R25+5</f>
        <v>5</v>
      </c>
      <c r="S23" s="73" t="s">
        <v>192</v>
      </c>
      <c r="T23" s="84">
        <f t="shared" ref="T23" si="8">T25+5</f>
        <v>5</v>
      </c>
      <c r="U23" s="75" t="s">
        <v>192</v>
      </c>
      <c r="V23" s="84">
        <f t="shared" ref="V23" si="9">V25+5</f>
        <v>5</v>
      </c>
      <c r="W23" s="77" t="s">
        <v>192</v>
      </c>
      <c r="X23" s="84">
        <f t="shared" ref="X23" si="10">X25+5</f>
        <v>5</v>
      </c>
      <c r="Y23" s="79" t="s">
        <v>192</v>
      </c>
      <c r="Z23" s="84">
        <f t="shared" ref="Z23" si="11">Z25+5</f>
        <v>5</v>
      </c>
      <c r="AA23" s="81" t="s">
        <v>192</v>
      </c>
      <c r="AB23" s="84">
        <f t="shared" ref="AB23" si="12">AB25+5</f>
        <v>5</v>
      </c>
      <c r="AC23" s="69" t="s">
        <v>192</v>
      </c>
      <c r="AD23" s="84">
        <f t="shared" ref="AD23" si="13">AD25+5</f>
        <v>5</v>
      </c>
      <c r="AE23" s="71" t="s">
        <v>192</v>
      </c>
      <c r="AF23" s="84">
        <f t="shared" ref="AF23" si="14">AF25+5</f>
        <v>5</v>
      </c>
      <c r="AG23" s="73" t="s">
        <v>192</v>
      </c>
      <c r="AH23" s="84">
        <f t="shared" ref="AH23" si="15">AH25+5</f>
        <v>5</v>
      </c>
      <c r="AI23" s="75" t="s">
        <v>192</v>
      </c>
      <c r="AJ23" s="84">
        <f t="shared" ref="AJ23" si="16">AJ25+5</f>
        <v>5</v>
      </c>
      <c r="AK23" s="77" t="s">
        <v>192</v>
      </c>
      <c r="AL23" s="84">
        <f t="shared" ref="AL23" si="17">AL25+5</f>
        <v>5</v>
      </c>
      <c r="AM23" s="79" t="s">
        <v>192</v>
      </c>
      <c r="AN23" s="84">
        <f t="shared" ref="AN23" si="18">AN25+5</f>
        <v>5</v>
      </c>
    </row>
    <row r="24" spans="1:40" ht="15" customHeight="1">
      <c r="A24" s="69" t="s">
        <v>191</v>
      </c>
      <c r="B24" s="58">
        <v>0</v>
      </c>
      <c r="C24" s="71" t="s">
        <v>191</v>
      </c>
      <c r="D24" s="61">
        <v>0</v>
      </c>
      <c r="E24" s="73" t="s">
        <v>191</v>
      </c>
      <c r="F24" s="62">
        <v>0</v>
      </c>
      <c r="G24" s="75" t="s">
        <v>191</v>
      </c>
      <c r="H24" s="7">
        <v>0</v>
      </c>
      <c r="I24" s="77" t="s">
        <v>191</v>
      </c>
      <c r="J24" s="63">
        <v>0</v>
      </c>
      <c r="K24" s="79" t="s">
        <v>191</v>
      </c>
      <c r="L24" s="64">
        <v>0</v>
      </c>
      <c r="M24" s="81" t="s">
        <v>191</v>
      </c>
      <c r="N24" s="65">
        <v>0</v>
      </c>
      <c r="O24" s="69" t="s">
        <v>191</v>
      </c>
      <c r="P24" s="58">
        <v>0</v>
      </c>
      <c r="Q24" s="71" t="s">
        <v>191</v>
      </c>
      <c r="R24" s="61">
        <v>0</v>
      </c>
      <c r="S24" s="73" t="s">
        <v>191</v>
      </c>
      <c r="T24" s="62">
        <v>0</v>
      </c>
      <c r="U24" s="75" t="s">
        <v>191</v>
      </c>
      <c r="V24" s="7">
        <v>0</v>
      </c>
      <c r="W24" s="77" t="s">
        <v>191</v>
      </c>
      <c r="X24" s="63">
        <v>0</v>
      </c>
      <c r="Y24" s="79" t="s">
        <v>191</v>
      </c>
      <c r="Z24" s="64">
        <v>0</v>
      </c>
      <c r="AA24" s="81" t="s">
        <v>191</v>
      </c>
      <c r="AB24" s="65">
        <v>0</v>
      </c>
      <c r="AC24" s="69" t="s">
        <v>191</v>
      </c>
      <c r="AD24" s="58">
        <v>0</v>
      </c>
      <c r="AE24" s="71" t="s">
        <v>191</v>
      </c>
      <c r="AF24" s="61">
        <v>0</v>
      </c>
      <c r="AG24" s="73" t="s">
        <v>191</v>
      </c>
      <c r="AH24" s="62">
        <v>0</v>
      </c>
      <c r="AI24" s="75" t="s">
        <v>191</v>
      </c>
      <c r="AJ24" s="7">
        <v>0</v>
      </c>
      <c r="AK24" s="77" t="s">
        <v>191</v>
      </c>
      <c r="AL24" s="63">
        <v>0</v>
      </c>
      <c r="AM24" s="79" t="s">
        <v>191</v>
      </c>
      <c r="AN24" s="64">
        <v>0</v>
      </c>
    </row>
    <row r="25" spans="1:40" ht="15" customHeight="1">
      <c r="A25" s="69" t="s">
        <v>193</v>
      </c>
      <c r="B25" s="85">
        <f>MAX(B2:B22)</f>
        <v>0</v>
      </c>
      <c r="C25" s="71" t="s">
        <v>193</v>
      </c>
      <c r="D25" s="86">
        <f t="shared" ref="D25" si="19">MAX(D2:D22)</f>
        <v>0</v>
      </c>
      <c r="E25" s="73" t="s">
        <v>193</v>
      </c>
      <c r="F25" s="87">
        <f t="shared" ref="F25" si="20">MAX(F2:F22)</f>
        <v>0</v>
      </c>
      <c r="G25" s="75" t="s">
        <v>193</v>
      </c>
      <c r="H25" s="88">
        <f t="shared" ref="H25" si="21">MAX(H2:H22)</f>
        <v>0</v>
      </c>
      <c r="I25" s="77" t="s">
        <v>193</v>
      </c>
      <c r="J25" s="89">
        <f t="shared" ref="J25" si="22">MAX(J2:J22)</f>
        <v>0</v>
      </c>
      <c r="K25" s="79" t="s">
        <v>193</v>
      </c>
      <c r="L25" s="90">
        <f t="shared" ref="L25" si="23">MAX(L2:L22)</f>
        <v>0</v>
      </c>
      <c r="M25" s="81" t="s">
        <v>193</v>
      </c>
      <c r="N25" s="91">
        <f t="shared" ref="N25" si="24">MAX(N2:N22)</f>
        <v>0</v>
      </c>
      <c r="O25" s="69" t="s">
        <v>193</v>
      </c>
      <c r="P25" s="85">
        <f t="shared" ref="P25" si="25">MAX(P2:P22)</f>
        <v>0</v>
      </c>
      <c r="Q25" s="71" t="s">
        <v>193</v>
      </c>
      <c r="R25" s="86">
        <f t="shared" ref="R25" si="26">MAX(R2:R22)</f>
        <v>0</v>
      </c>
      <c r="S25" s="73" t="s">
        <v>193</v>
      </c>
      <c r="T25" s="87">
        <f t="shared" ref="T25" si="27">MAX(T2:T22)</f>
        <v>0</v>
      </c>
      <c r="U25" s="75" t="s">
        <v>193</v>
      </c>
      <c r="V25" s="88">
        <f t="shared" ref="V25" si="28">MAX(V2:V22)</f>
        <v>0</v>
      </c>
      <c r="W25" s="77" t="s">
        <v>193</v>
      </c>
      <c r="X25" s="89">
        <f t="shared" ref="X25" si="29">MAX(X2:X22)</f>
        <v>0</v>
      </c>
      <c r="Y25" s="79" t="s">
        <v>193</v>
      </c>
      <c r="Z25" s="90">
        <f t="shared" ref="Z25" si="30">MAX(Z2:Z22)</f>
        <v>0</v>
      </c>
      <c r="AA25" s="81" t="s">
        <v>193</v>
      </c>
      <c r="AB25" s="91">
        <f t="shared" ref="AB25" si="31">MAX(AB2:AB22)</f>
        <v>0</v>
      </c>
      <c r="AC25" s="69" t="s">
        <v>193</v>
      </c>
      <c r="AD25" s="85">
        <f t="shared" ref="AD25" si="32">MAX(AD2:AD22)</f>
        <v>0</v>
      </c>
      <c r="AE25" s="71" t="s">
        <v>193</v>
      </c>
      <c r="AF25" s="86">
        <f t="shared" ref="AF25" si="33">MAX(AF2:AF22)</f>
        <v>0</v>
      </c>
      <c r="AG25" s="73" t="s">
        <v>193</v>
      </c>
      <c r="AH25" s="87">
        <f t="shared" ref="AH25" si="34">MAX(AH2:AH22)</f>
        <v>0</v>
      </c>
      <c r="AI25" s="75" t="s">
        <v>193</v>
      </c>
      <c r="AJ25" s="88">
        <f t="shared" ref="AJ25" si="35">MAX(AJ2:AJ22)</f>
        <v>0</v>
      </c>
      <c r="AK25" s="77" t="s">
        <v>193</v>
      </c>
      <c r="AL25" s="89">
        <f t="shared" ref="AL25" si="36">MAX(AL2:AL22)</f>
        <v>0</v>
      </c>
      <c r="AM25" s="79" t="s">
        <v>193</v>
      </c>
      <c r="AN25" s="90">
        <f t="shared" ref="AN25" si="37">MAX(AN2:AN22)</f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BL43"/>
  <sheetViews>
    <sheetView topLeftCell="AY1" workbookViewId="0">
      <selection activeCell="BI3" sqref="BI3"/>
    </sheetView>
  </sheetViews>
  <sheetFormatPr baseColWidth="10" defaultRowHeight="16" customHeight="1" x14ac:dyDescent="0"/>
  <cols>
    <col min="1" max="1" width="14.5" style="3" customWidth="1"/>
    <col min="2" max="2" width="19.6640625" style="5" customWidth="1"/>
    <col min="3" max="3" width="6.1640625" style="6" customWidth="1"/>
    <col min="4" max="4" width="6.1640625" style="7" customWidth="1"/>
    <col min="5" max="5" width="10.83203125" style="8"/>
    <col min="6" max="7" width="6.1640625" style="9" customWidth="1"/>
    <col min="8" max="8" width="6.1640625" style="10" customWidth="1"/>
    <col min="9" max="9" width="10.83203125" style="11"/>
    <col min="10" max="11" width="6.1640625" style="12" customWidth="1"/>
    <col min="12" max="12" width="6.1640625" style="13" customWidth="1"/>
    <col min="13" max="13" width="29.5" style="14" customWidth="1"/>
    <col min="14" max="15" width="6.1640625" style="15" customWidth="1"/>
    <col min="16" max="16" width="6.1640625" style="16" customWidth="1"/>
    <col min="17" max="17" width="29.5" style="17" customWidth="1"/>
    <col min="18" max="19" width="6.1640625" style="18" customWidth="1"/>
    <col min="20" max="20" width="6.1640625" style="19" customWidth="1"/>
    <col min="21" max="21" width="29.5" style="20" customWidth="1"/>
    <col min="22" max="23" width="6.1640625" style="21" customWidth="1"/>
    <col min="24" max="24" width="6.1640625" style="22" customWidth="1"/>
    <col min="25" max="25" width="28.5" style="23" customWidth="1"/>
    <col min="26" max="27" width="6.1640625" style="24" customWidth="1"/>
    <col min="28" max="28" width="6.1640625" style="25" customWidth="1"/>
    <col min="29" max="29" width="28.5" style="26" customWidth="1"/>
    <col min="30" max="31" width="6.1640625" style="27" customWidth="1"/>
    <col min="32" max="32" width="6.1640625" style="28" customWidth="1"/>
    <col min="33" max="33" width="28.5" style="29" customWidth="1"/>
    <col min="34" max="35" width="6.1640625" style="30" customWidth="1"/>
    <col min="36" max="36" width="6.1640625" style="31" customWidth="1"/>
    <col min="37" max="37" width="28.5" style="32" customWidth="1"/>
    <col min="38" max="39" width="6.1640625" style="33" customWidth="1"/>
    <col min="40" max="40" width="6.1640625" style="34" customWidth="1"/>
    <col min="41" max="41" width="24.6640625" style="35" customWidth="1"/>
    <col min="42" max="43" width="6.1640625" style="36" customWidth="1"/>
    <col min="44" max="44" width="6.1640625" style="37" customWidth="1"/>
    <col min="45" max="45" width="24.6640625" style="38" customWidth="1"/>
    <col min="46" max="47" width="6.1640625" style="39" customWidth="1"/>
    <col min="48" max="48" width="6.1640625" style="40" customWidth="1"/>
    <col min="49" max="49" width="24.6640625" style="41" customWidth="1"/>
    <col min="50" max="51" width="6.1640625" style="42" customWidth="1"/>
    <col min="52" max="52" width="6.1640625" style="43" customWidth="1"/>
    <col min="53" max="53" width="24.6640625" style="44" customWidth="1"/>
    <col min="54" max="55" width="6.1640625" style="45" customWidth="1"/>
    <col min="56" max="56" width="6.1640625" style="46" customWidth="1"/>
    <col min="57" max="57" width="24.6640625" style="47" customWidth="1"/>
    <col min="58" max="59" width="6.1640625" style="48" customWidth="1"/>
    <col min="60" max="60" width="6.1640625" style="49" customWidth="1"/>
    <col min="61" max="16384" width="10.83203125" style="4"/>
  </cols>
  <sheetData>
    <row r="1" spans="1:64" ht="16" customHeight="1">
      <c r="B1" s="132" t="s">
        <v>161</v>
      </c>
      <c r="C1" s="133"/>
      <c r="D1" s="134"/>
      <c r="E1" s="135" t="s">
        <v>162</v>
      </c>
      <c r="F1" s="136"/>
      <c r="G1" s="136"/>
      <c r="H1" s="136"/>
      <c r="I1" s="136"/>
      <c r="J1" s="136"/>
      <c r="K1" s="136"/>
      <c r="L1" s="137"/>
      <c r="M1" s="138" t="s">
        <v>163</v>
      </c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40"/>
      <c r="Y1" s="141" t="s">
        <v>164</v>
      </c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3"/>
      <c r="AO1" s="144" t="s">
        <v>165</v>
      </c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6"/>
      <c r="BL1" s="4">
        <v>5</v>
      </c>
    </row>
    <row r="2" spans="1:64" ht="16" customHeight="1">
      <c r="A2" s="3" t="s">
        <v>152</v>
      </c>
      <c r="B2" s="5">
        <v>3</v>
      </c>
      <c r="C2" s="6" t="s">
        <v>158</v>
      </c>
      <c r="D2" s="7" t="s">
        <v>157</v>
      </c>
      <c r="E2" s="8">
        <v>2</v>
      </c>
      <c r="F2" s="9" t="s">
        <v>158</v>
      </c>
      <c r="G2" s="9" t="s">
        <v>159</v>
      </c>
      <c r="H2" s="10" t="s">
        <v>157</v>
      </c>
      <c r="I2" s="11">
        <v>4</v>
      </c>
      <c r="J2" s="12" t="s">
        <v>158</v>
      </c>
      <c r="K2" s="12" t="s">
        <v>159</v>
      </c>
      <c r="L2" s="13" t="s">
        <v>157</v>
      </c>
      <c r="M2" s="14">
        <v>1</v>
      </c>
      <c r="N2" s="15" t="s">
        <v>158</v>
      </c>
      <c r="O2" s="15" t="s">
        <v>159</v>
      </c>
      <c r="P2" s="16" t="s">
        <v>157</v>
      </c>
      <c r="Q2" s="17">
        <v>3</v>
      </c>
      <c r="R2" s="18" t="s">
        <v>158</v>
      </c>
      <c r="S2" s="18" t="s">
        <v>159</v>
      </c>
      <c r="T2" s="19" t="s">
        <v>157</v>
      </c>
      <c r="U2" s="20">
        <v>5</v>
      </c>
      <c r="V2" s="21" t="s">
        <v>158</v>
      </c>
      <c r="W2" s="21" t="s">
        <v>159</v>
      </c>
      <c r="X2" s="22" t="s">
        <v>157</v>
      </c>
      <c r="Y2" s="23">
        <v>0</v>
      </c>
      <c r="Z2" s="24" t="s">
        <v>158</v>
      </c>
      <c r="AA2" s="24" t="s">
        <v>159</v>
      </c>
      <c r="AB2" s="25" t="s">
        <v>157</v>
      </c>
      <c r="AC2" s="26">
        <v>2</v>
      </c>
      <c r="AD2" s="27" t="s">
        <v>158</v>
      </c>
      <c r="AE2" s="27" t="s">
        <v>159</v>
      </c>
      <c r="AF2" s="28" t="s">
        <v>157</v>
      </c>
      <c r="AG2" s="29">
        <v>4</v>
      </c>
      <c r="AH2" s="30" t="s">
        <v>158</v>
      </c>
      <c r="AI2" s="30" t="s">
        <v>159</v>
      </c>
      <c r="AJ2" s="31" t="s">
        <v>157</v>
      </c>
      <c r="AK2" s="32">
        <v>6</v>
      </c>
      <c r="AL2" s="33" t="s">
        <v>158</v>
      </c>
      <c r="AM2" s="33" t="s">
        <v>159</v>
      </c>
      <c r="AN2" s="34" t="s">
        <v>157</v>
      </c>
      <c r="AO2" s="35">
        <v>-1</v>
      </c>
      <c r="AP2" s="36" t="s">
        <v>158</v>
      </c>
      <c r="AQ2" s="36" t="s">
        <v>159</v>
      </c>
      <c r="AR2" s="37" t="s">
        <v>157</v>
      </c>
      <c r="AS2" s="38">
        <v>1</v>
      </c>
      <c r="AT2" s="39" t="s">
        <v>158</v>
      </c>
      <c r="AU2" s="39" t="s">
        <v>159</v>
      </c>
      <c r="AV2" s="40" t="s">
        <v>157</v>
      </c>
      <c r="AW2" s="41">
        <v>3</v>
      </c>
      <c r="AX2" s="42" t="s">
        <v>158</v>
      </c>
      <c r="AY2" s="42" t="s">
        <v>159</v>
      </c>
      <c r="AZ2" s="43" t="s">
        <v>157</v>
      </c>
      <c r="BA2" s="44">
        <v>5</v>
      </c>
      <c r="BB2" s="45" t="s">
        <v>158</v>
      </c>
      <c r="BC2" s="45" t="s">
        <v>159</v>
      </c>
      <c r="BD2" s="46" t="s">
        <v>157</v>
      </c>
      <c r="BE2" s="47">
        <v>7</v>
      </c>
      <c r="BF2" s="48" t="s">
        <v>158</v>
      </c>
      <c r="BG2" s="48" t="s">
        <v>159</v>
      </c>
      <c r="BH2" s="49" t="s">
        <v>157</v>
      </c>
    </row>
    <row r="3" spans="1:64" ht="16" customHeight="1">
      <c r="A3" s="3" t="s">
        <v>126</v>
      </c>
      <c r="B3" s="5" t="s">
        <v>127</v>
      </c>
      <c r="C3" s="6" t="str">
        <f>IF(B3=0,"",IF(NOT(ISNA(VLOOKUP(B3,Answers!$A$2:$B$15,2,FALSE))),VLOOKUP(B3,Answers!$A$2:$B$15,2,FALSE),"Help!"))</f>
        <v>Help!</v>
      </c>
      <c r="D3" s="7" t="e">
        <f t="shared" ref="D3:D17" si="0">IF(C3="","",C3*B$2)</f>
        <v>#VALUE!</v>
      </c>
      <c r="E3" s="8" t="s">
        <v>128</v>
      </c>
      <c r="F3" s="9" t="e">
        <f>IF(E3=0,"",IF(NOT(ISNA(VLOOKUP(E3,Answers!#REF!,2,FALSE))),VLOOKUP(E3,Answers!#REF!,2,FALSE),"Help!"))</f>
        <v>#REF!</v>
      </c>
      <c r="G3" s="9" t="e">
        <f t="shared" ref="G3:G17" si="1">IF(F3="","",F3*E$2)</f>
        <v>#REF!</v>
      </c>
      <c r="H3" s="10" t="e">
        <f t="shared" ref="H3:H17" si="2">IF(G3="","",D3+G3)</f>
        <v>#REF!</v>
      </c>
      <c r="I3" s="11" t="s">
        <v>129</v>
      </c>
      <c r="J3" s="12" t="e">
        <f>IF(I3=0,"",IF(NOT(ISNA(VLOOKUP(I3,Answers!#REF!,2,FALSE))),VLOOKUP(I3,Answers!#REF!,2,FALSE),"Help!"))</f>
        <v>#REF!</v>
      </c>
      <c r="K3" s="12" t="e">
        <f t="shared" ref="K3:K17" si="3">IF(J3="","",J3*I$2)</f>
        <v>#REF!</v>
      </c>
      <c r="L3" s="13" t="e">
        <f t="shared" ref="L3:L17" si="4">IF(K3="","",H3+K3)</f>
        <v>#REF!</v>
      </c>
      <c r="M3" s="14" t="s">
        <v>130</v>
      </c>
      <c r="N3" s="15" t="e">
        <f>IF(M3=0,"",IF(NOT(ISNA(VLOOKUP(M3,Answers!#REF!,2,FALSE))),VLOOKUP(M3,Answers!#REF!,2,FALSE),"Help!"))</f>
        <v>#REF!</v>
      </c>
      <c r="O3" s="15" t="e">
        <f t="shared" ref="O3:O17" si="5">IF(N3="","",N3*M$2)</f>
        <v>#REF!</v>
      </c>
      <c r="P3" s="16" t="e">
        <f t="shared" ref="P3:P17" si="6">IF(O3="","",L3+O3)</f>
        <v>#REF!</v>
      </c>
      <c r="Q3" s="17" t="s">
        <v>131</v>
      </c>
      <c r="R3" s="18" t="e">
        <f>IF(Q3=0,"",IF(NOT(ISNA(VLOOKUP(Q3,Answers!#REF!,2,FALSE))),VLOOKUP(Q3,Answers!#REF!,2,FALSE),"Help!"))</f>
        <v>#REF!</v>
      </c>
      <c r="S3" s="18" t="e">
        <f t="shared" ref="S3:S17" si="7">IF(R3="","",R3*Q$2)</f>
        <v>#REF!</v>
      </c>
      <c r="T3" s="19" t="e">
        <f t="shared" ref="T3:T17" si="8">IF(S3="","",P3+S3)</f>
        <v>#REF!</v>
      </c>
      <c r="U3" s="20" t="s">
        <v>132</v>
      </c>
      <c r="V3" s="21" t="e">
        <f>IF(U3=0,"",IF(NOT(ISNA(VLOOKUP(U3,Answers!#REF!,2,FALSE))),VLOOKUP(U3,Answers!#REF!,2,FALSE),"Help!"))</f>
        <v>#REF!</v>
      </c>
      <c r="W3" s="21" t="e">
        <f t="shared" ref="W3:W17" si="9">IF(V3="","",V3*U$2)</f>
        <v>#REF!</v>
      </c>
      <c r="X3" s="22" t="e">
        <f t="shared" ref="X3:X17" si="10">IF(W3="","",T3+W3)</f>
        <v>#REF!</v>
      </c>
      <c r="Y3" s="23" t="s">
        <v>17</v>
      </c>
      <c r="Z3" s="24" t="e">
        <f>IF(Y3=0,"",IF(NOT(ISNA(VLOOKUP(Y3,Answers!#REF!,3,FALSE))),VLOOKUP(Y3,Answers!#REF!,3,FALSE),"Help!"))</f>
        <v>#REF!</v>
      </c>
      <c r="AA3" s="24" t="e">
        <f t="shared" ref="AA3:AA17" si="11">IF(Z3="","",Z3*Y$2)</f>
        <v>#REF!</v>
      </c>
      <c r="AB3" s="25" t="e">
        <f t="shared" ref="AB3:AB17" si="12">IF(AA3="","",X3+AA3)</f>
        <v>#REF!</v>
      </c>
      <c r="AC3" s="26" t="s">
        <v>122</v>
      </c>
      <c r="AD3" s="27" t="e">
        <f>IF(AC3=0,"",IF(NOT(ISNA(VLOOKUP(AC3,Answers!#REF!,3,FALSE))),VLOOKUP(AC3,Answers!#REF!,3,FALSE),"Help!"))</f>
        <v>#REF!</v>
      </c>
      <c r="AE3" s="27" t="e">
        <f t="shared" ref="AE3:AE17" si="13">IF(AD3="","",AD3*AC$2)</f>
        <v>#REF!</v>
      </c>
      <c r="AF3" s="28" t="e">
        <f t="shared" ref="AF3:AF17" si="14">IF(AE3="","",AB3+AE3)</f>
        <v>#REF!</v>
      </c>
      <c r="AG3" s="29" t="s">
        <v>156</v>
      </c>
      <c r="AH3" s="30" t="e">
        <f>IF(AG3=0,"",IF(NOT(ISNA(VLOOKUP(AG3,Answers!#REF!,3,FALSE))),VLOOKUP(AG3,Answers!#REF!,3,FALSE),"Help!"))</f>
        <v>#REF!</v>
      </c>
      <c r="AI3" s="30" t="e">
        <f t="shared" ref="AI3:AI17" si="15">IF(AH3="","",AH3*AG$2)</f>
        <v>#REF!</v>
      </c>
      <c r="AJ3" s="31" t="e">
        <f t="shared" ref="AJ3:AJ17" si="16">IF(AI3="","",AF3+AI3)</f>
        <v>#REF!</v>
      </c>
      <c r="AK3" s="32" t="s">
        <v>133</v>
      </c>
      <c r="AL3" s="33" t="e">
        <f>IF(AK3=0,"",IF(NOT(ISNA(VLOOKUP(AK3,Answers!#REF!,3,FALSE))),VLOOKUP(AK3,Answers!#REF!,3,FALSE),"Help!"))</f>
        <v>#REF!</v>
      </c>
      <c r="AM3" s="33" t="e">
        <f t="shared" ref="AM3:AM17" si="17">IF(AL3="","",AL3*AK$2)</f>
        <v>#REF!</v>
      </c>
      <c r="AN3" s="34" t="e">
        <f t="shared" ref="AN3:AN17" si="18">IF(AM3="","",AJ3+AM3)</f>
        <v>#REF!</v>
      </c>
      <c r="AO3" s="35" t="s">
        <v>10</v>
      </c>
      <c r="AP3" s="36" t="e">
        <f>IF(AO3=0,"",IF(NOT(ISNA(VLOOKUP(AO3,Answers!#REF!,2,FALSE))),VLOOKUP(AO3,Answers!#REF!,2,FALSE),"Help!"))</f>
        <v>#REF!</v>
      </c>
      <c r="AQ3" s="36" t="e">
        <f t="shared" ref="AQ3:AQ17" si="19">IF(AP3="","",AP3*AO$2)</f>
        <v>#REF!</v>
      </c>
      <c r="AR3" s="37" t="e">
        <f t="shared" ref="AR3:AR17" si="20">IF(AQ3="","",AN3+AQ3)</f>
        <v>#REF!</v>
      </c>
      <c r="AS3" s="38" t="s">
        <v>74</v>
      </c>
      <c r="AT3" s="39" t="e">
        <f>IF(AS3=0,"",IF(NOT(ISNA(VLOOKUP(AS3,Answers!#REF!,2,FALSE))),VLOOKUP(AS3,Answers!#REF!,2,FALSE),"Help!"))</f>
        <v>#REF!</v>
      </c>
      <c r="AU3" s="39" t="e">
        <f t="shared" ref="AU3:AU17" si="21">IF(AT3="","",AT3*AS$2)</f>
        <v>#REF!</v>
      </c>
      <c r="AV3" s="40" t="e">
        <f t="shared" ref="AV3:AV17" si="22">IF(AU3="","",AR3+AU3)</f>
        <v>#REF!</v>
      </c>
      <c r="AW3" s="41" t="s">
        <v>89</v>
      </c>
      <c r="AX3" s="42" t="e">
        <f>IF(AW3=0,"",IF(NOT(ISNA(VLOOKUP(AW3,Answers!#REF!,2,FALSE))),VLOOKUP(AW3,Answers!#REF!,2,FALSE),"Help!"))</f>
        <v>#REF!</v>
      </c>
      <c r="AY3" s="42" t="e">
        <f t="shared" ref="AY3:AY17" si="23">IF(AX3="","",AX3*AW$2)</f>
        <v>#REF!</v>
      </c>
      <c r="AZ3" s="43" t="e">
        <f t="shared" ref="AZ3:AZ17" si="24">IF(AY3="","",AV3+AY3)</f>
        <v>#REF!</v>
      </c>
      <c r="BA3" s="44" t="s">
        <v>41</v>
      </c>
      <c r="BB3" s="45" t="e">
        <f>IF(BA3=0,"",IF(NOT(ISNA(VLOOKUP(BA3,Answers!#REF!,2,FALSE))),VLOOKUP(BA3,Answers!#REF!,2,FALSE),"Help!"))</f>
        <v>#REF!</v>
      </c>
      <c r="BC3" s="45" t="e">
        <f t="shared" ref="BC3:BC17" si="25">IF(BB3="","",BB3*BA$2)</f>
        <v>#REF!</v>
      </c>
      <c r="BD3" s="46" t="e">
        <f t="shared" ref="BD3:BD17" si="26">IF(BC3="","",AZ3+BC3)</f>
        <v>#REF!</v>
      </c>
      <c r="BE3" s="47" t="s">
        <v>134</v>
      </c>
      <c r="BF3" s="48" t="e">
        <f>IF(BE3=0,"",IF(NOT(ISNA(VLOOKUP(BE3,Answers!#REF!,2,FALSE))),VLOOKUP(BE3,Answers!#REF!,2,FALSE),"Help!"))</f>
        <v>#REF!</v>
      </c>
      <c r="BG3" s="48" t="e">
        <f t="shared" ref="BG3:BG17" si="27">IF(BF3="","",BF3*BE$2)</f>
        <v>#REF!</v>
      </c>
      <c r="BH3" s="49" t="e">
        <f t="shared" ref="BH3:BH17" si="28">IF(BG3="","",BD3+BG3)</f>
        <v>#REF!</v>
      </c>
      <c r="BI3" s="4">
        <v>1</v>
      </c>
      <c r="BK3" s="4" t="e">
        <f t="shared" ref="BK3:BK17" si="29">IF(INDEX($A:$BH,ROW(),1)=0,"",IF(INDEX($A:$BH,ROW(),4*$BL$1)=INDEX($A:$BH,ROW()-1,4*$BL$1),BK2,ROW()-2))</f>
        <v>#REF!</v>
      </c>
      <c r="BL3" s="4" t="e">
        <f>IF(A3=0,"",CONCATENATE(BK3, ". ", INDEX($A:$BH,ROW(),1), " — ", INDEX($A:$BH,ROW(),4*$BL$1-4), " + ", INDEX($A:$BH,ROW(),4*$BL$1-1), " = [b]", INDEX($A:$BH,ROW(),4*$BL$1), "[/b] pts (", BK3-BI3, ")"))</f>
        <v>#REF!</v>
      </c>
    </row>
    <row r="4" spans="1:64" ht="16" customHeight="1">
      <c r="A4" s="3" t="s">
        <v>135</v>
      </c>
      <c r="B4" s="5" t="s">
        <v>136</v>
      </c>
      <c r="C4" s="6" t="str">
        <f>IF(B4=0,"",IF(NOT(ISNA(VLOOKUP(B4,Answers!$A$2:$B$15,2,FALSE))),VLOOKUP(B4,Answers!$A$2:$B$15,2,FALSE),"Help!"))</f>
        <v>Help!</v>
      </c>
      <c r="D4" s="7" t="e">
        <f t="shared" si="0"/>
        <v>#VALUE!</v>
      </c>
      <c r="E4" s="8" t="s">
        <v>137</v>
      </c>
      <c r="F4" s="9" t="e">
        <f>IF(E4=0,"",IF(NOT(ISNA(VLOOKUP(E4,Answers!#REF!,2,FALSE))),VLOOKUP(E4,Answers!#REF!,2,FALSE),"Help!"))</f>
        <v>#REF!</v>
      </c>
      <c r="G4" s="9" t="e">
        <f t="shared" si="1"/>
        <v>#REF!</v>
      </c>
      <c r="H4" s="10" t="e">
        <f t="shared" si="2"/>
        <v>#REF!</v>
      </c>
      <c r="I4" s="11" t="s">
        <v>138</v>
      </c>
      <c r="J4" s="12" t="e">
        <f>IF(I4=0,"",IF(NOT(ISNA(VLOOKUP(I4,Answers!#REF!,2,FALSE))),VLOOKUP(I4,Answers!#REF!,2,FALSE),"Help!"))</f>
        <v>#REF!</v>
      </c>
      <c r="K4" s="12" t="e">
        <f t="shared" si="3"/>
        <v>#REF!</v>
      </c>
      <c r="L4" s="13" t="e">
        <f t="shared" si="4"/>
        <v>#REF!</v>
      </c>
      <c r="M4" s="14" t="s">
        <v>79</v>
      </c>
      <c r="N4" s="15" t="e">
        <f>IF(M4=0,"",IF(NOT(ISNA(VLOOKUP(M4,Answers!#REF!,2,FALSE))),VLOOKUP(M4,Answers!#REF!,2,FALSE),"Help!"))</f>
        <v>#REF!</v>
      </c>
      <c r="O4" s="15" t="e">
        <f t="shared" si="5"/>
        <v>#REF!</v>
      </c>
      <c r="P4" s="16" t="e">
        <f t="shared" si="6"/>
        <v>#REF!</v>
      </c>
      <c r="Q4" s="17" t="s">
        <v>3</v>
      </c>
      <c r="R4" s="18" t="e">
        <f>IF(Q4=0,"",IF(NOT(ISNA(VLOOKUP(Q4,Answers!#REF!,2,FALSE))),VLOOKUP(Q4,Answers!#REF!,2,FALSE),"Help!"))</f>
        <v>#REF!</v>
      </c>
      <c r="S4" s="18" t="e">
        <f t="shared" si="7"/>
        <v>#REF!</v>
      </c>
      <c r="T4" s="19" t="e">
        <f t="shared" si="8"/>
        <v>#REF!</v>
      </c>
      <c r="U4" s="20" t="s">
        <v>86</v>
      </c>
      <c r="V4" s="21" t="e">
        <f>IF(U4=0,"",IF(NOT(ISNA(VLOOKUP(U4,Answers!#REF!,2,FALSE))),VLOOKUP(U4,Answers!#REF!,2,FALSE),"Help!"))</f>
        <v>#REF!</v>
      </c>
      <c r="W4" s="21" t="e">
        <f t="shared" si="9"/>
        <v>#REF!</v>
      </c>
      <c r="X4" s="22" t="e">
        <f t="shared" si="10"/>
        <v>#REF!</v>
      </c>
      <c r="Y4" s="23" t="s">
        <v>123</v>
      </c>
      <c r="Z4" s="24" t="e">
        <f>IF(Y4=0,"",IF(NOT(ISNA(VLOOKUP(Y4,Answers!#REF!,3,FALSE))),VLOOKUP(Y4,Answers!#REF!,3,FALSE),"Help!"))</f>
        <v>#REF!</v>
      </c>
      <c r="AA4" s="24" t="e">
        <f t="shared" si="11"/>
        <v>#REF!</v>
      </c>
      <c r="AB4" s="25" t="e">
        <f t="shared" si="12"/>
        <v>#REF!</v>
      </c>
      <c r="AC4" s="26" t="s">
        <v>139</v>
      </c>
      <c r="AD4" s="27" t="e">
        <f>IF(AC4=0,"",IF(NOT(ISNA(VLOOKUP(AC4,Answers!#REF!,3,FALSE))),VLOOKUP(AC4,Answers!#REF!,3,FALSE),"Help!"))</f>
        <v>#REF!</v>
      </c>
      <c r="AE4" s="27" t="e">
        <f t="shared" si="13"/>
        <v>#REF!</v>
      </c>
      <c r="AF4" s="28" t="e">
        <f t="shared" si="14"/>
        <v>#REF!</v>
      </c>
      <c r="AG4" s="29" t="s">
        <v>140</v>
      </c>
      <c r="AH4" s="30" t="e">
        <f>IF(AG4=0,"",IF(NOT(ISNA(VLOOKUP(AG4,Answers!#REF!,3,FALSE))),VLOOKUP(AG4,Answers!#REF!,3,FALSE),"Help!"))</f>
        <v>#REF!</v>
      </c>
      <c r="AI4" s="30" t="e">
        <f t="shared" si="15"/>
        <v>#REF!</v>
      </c>
      <c r="AJ4" s="31" t="e">
        <f t="shared" si="16"/>
        <v>#REF!</v>
      </c>
      <c r="AK4" s="32" t="s">
        <v>141</v>
      </c>
      <c r="AL4" s="33" t="e">
        <f>IF(AK4=0,"",IF(NOT(ISNA(VLOOKUP(AK4,Answers!#REF!,3,FALSE))),VLOOKUP(AK4,Answers!#REF!,3,FALSE),"Help!"))</f>
        <v>#REF!</v>
      </c>
      <c r="AM4" s="33" t="e">
        <f t="shared" si="17"/>
        <v>#REF!</v>
      </c>
      <c r="AN4" s="34" t="e">
        <f t="shared" si="18"/>
        <v>#REF!</v>
      </c>
      <c r="AO4" s="35" t="s">
        <v>19</v>
      </c>
      <c r="AP4" s="36" t="e">
        <f>IF(AO4=0,"",IF(NOT(ISNA(VLOOKUP(AO4,Answers!#REF!,2,FALSE))),VLOOKUP(AO4,Answers!#REF!,2,FALSE),"Help!"))</f>
        <v>#REF!</v>
      </c>
      <c r="AQ4" s="36" t="e">
        <f t="shared" si="19"/>
        <v>#REF!</v>
      </c>
      <c r="AR4" s="37" t="e">
        <f t="shared" si="20"/>
        <v>#REF!</v>
      </c>
      <c r="AS4" s="38" t="s">
        <v>142</v>
      </c>
      <c r="AT4" s="39" t="e">
        <f>IF(AS4=0,"",IF(NOT(ISNA(VLOOKUP(AS4,Answers!#REF!,2,FALSE))),VLOOKUP(AS4,Answers!#REF!,2,FALSE),"Help!"))</f>
        <v>#REF!</v>
      </c>
      <c r="AU4" s="39" t="e">
        <f t="shared" si="21"/>
        <v>#REF!</v>
      </c>
      <c r="AV4" s="40" t="e">
        <f t="shared" si="22"/>
        <v>#REF!</v>
      </c>
      <c r="AW4" s="41" t="s">
        <v>10</v>
      </c>
      <c r="AX4" s="42" t="e">
        <f>IF(AW4=0,"",IF(NOT(ISNA(VLOOKUP(AW4,Answers!#REF!,2,FALSE))),VLOOKUP(AW4,Answers!#REF!,2,FALSE),"Help!"))</f>
        <v>#REF!</v>
      </c>
      <c r="AY4" s="42" t="e">
        <f t="shared" si="23"/>
        <v>#REF!</v>
      </c>
      <c r="AZ4" s="43" t="e">
        <f t="shared" si="24"/>
        <v>#REF!</v>
      </c>
      <c r="BA4" s="44" t="s">
        <v>143</v>
      </c>
      <c r="BB4" s="45" t="e">
        <f>IF(BA4=0,"",IF(NOT(ISNA(VLOOKUP(BA4,Answers!#REF!,2,FALSE))),VLOOKUP(BA4,Answers!#REF!,2,FALSE),"Help!"))</f>
        <v>#REF!</v>
      </c>
      <c r="BC4" s="45" t="e">
        <f t="shared" si="25"/>
        <v>#REF!</v>
      </c>
      <c r="BD4" s="46" t="e">
        <f t="shared" si="26"/>
        <v>#REF!</v>
      </c>
      <c r="BE4" s="47" t="s">
        <v>63</v>
      </c>
      <c r="BF4" s="48" t="e">
        <f>IF(BE4=0,"",IF(NOT(ISNA(VLOOKUP(BE4,Answers!#REF!,2,FALSE))),VLOOKUP(BE4,Answers!#REF!,2,FALSE),"Help!"))</f>
        <v>#REF!</v>
      </c>
      <c r="BG4" s="48" t="e">
        <f t="shared" si="27"/>
        <v>#REF!</v>
      </c>
      <c r="BH4" s="49" t="e">
        <f t="shared" si="28"/>
        <v>#REF!</v>
      </c>
      <c r="BI4" s="4">
        <v>2</v>
      </c>
      <c r="BK4" s="4" t="e">
        <f t="shared" si="29"/>
        <v>#REF!</v>
      </c>
      <c r="BL4" s="4" t="e">
        <f t="shared" ref="BL4:BL17" si="30">IF(A4=0,"",CONCATENATE(BK4, ". ", INDEX($A:$BH,ROW(),1), " — ", INDEX($A:$BH,ROW(),4*$BL$1-4), " + ", INDEX($A:$BH,ROW(),4*$BL$1-1), " = [b]", INDEX($A:$BH,ROW(),4*$BL$1), "[/b] pts (", BK4-BI4, ")"))</f>
        <v>#REF!</v>
      </c>
    </row>
    <row r="5" spans="1:64" ht="16" customHeight="1">
      <c r="A5" s="3" t="s">
        <v>91</v>
      </c>
      <c r="B5" s="5" t="s">
        <v>153</v>
      </c>
      <c r="C5" s="6" t="str">
        <f>IF(B5=0,"",IF(NOT(ISNA(VLOOKUP(B5,Answers!$A$2:$B$15,2,FALSE))),VLOOKUP(B5,Answers!$A$2:$B$15,2,FALSE),"Help!"))</f>
        <v>Help!</v>
      </c>
      <c r="D5" s="7" t="e">
        <f t="shared" si="0"/>
        <v>#VALUE!</v>
      </c>
      <c r="E5" s="8" t="s">
        <v>92</v>
      </c>
      <c r="F5" s="9" t="e">
        <f>IF(E5=0,"",IF(NOT(ISNA(VLOOKUP(E5,Answers!#REF!,2,FALSE))),VLOOKUP(E5,Answers!#REF!,2,FALSE),"Help!"))</f>
        <v>#REF!</v>
      </c>
      <c r="G5" s="9" t="e">
        <f t="shared" si="1"/>
        <v>#REF!</v>
      </c>
      <c r="H5" s="10" t="e">
        <f t="shared" si="2"/>
        <v>#REF!</v>
      </c>
      <c r="I5" s="11" t="s">
        <v>93</v>
      </c>
      <c r="J5" s="12" t="e">
        <f>IF(I5=0,"",IF(NOT(ISNA(VLOOKUP(I5,Answers!#REF!,2,FALSE))),VLOOKUP(I5,Answers!#REF!,2,FALSE),"Help!"))</f>
        <v>#REF!</v>
      </c>
      <c r="K5" s="12" t="e">
        <f t="shared" si="3"/>
        <v>#REF!</v>
      </c>
      <c r="L5" s="13" t="e">
        <f t="shared" si="4"/>
        <v>#REF!</v>
      </c>
      <c r="M5" s="14" t="s">
        <v>78</v>
      </c>
      <c r="N5" s="15" t="e">
        <f>IF(M5=0,"",IF(NOT(ISNA(VLOOKUP(M5,Answers!#REF!,2,FALSE))),VLOOKUP(M5,Answers!#REF!,2,FALSE),"Help!"))</f>
        <v>#REF!</v>
      </c>
      <c r="O5" s="15" t="e">
        <f t="shared" si="5"/>
        <v>#REF!</v>
      </c>
      <c r="P5" s="16" t="e">
        <f t="shared" si="6"/>
        <v>#REF!</v>
      </c>
      <c r="Q5" s="17" t="s">
        <v>48</v>
      </c>
      <c r="R5" s="18" t="e">
        <f>IF(Q5=0,"",IF(NOT(ISNA(VLOOKUP(Q5,Answers!#REF!,2,FALSE))),VLOOKUP(Q5,Answers!#REF!,2,FALSE),"Help!"))</f>
        <v>#REF!</v>
      </c>
      <c r="S5" s="18" t="e">
        <f t="shared" si="7"/>
        <v>#REF!</v>
      </c>
      <c r="T5" s="19" t="e">
        <f t="shared" si="8"/>
        <v>#REF!</v>
      </c>
      <c r="U5" s="20" t="s">
        <v>94</v>
      </c>
      <c r="V5" s="21" t="e">
        <f>IF(U5=0,"",IF(NOT(ISNA(VLOOKUP(U5,Answers!#REF!,2,FALSE))),VLOOKUP(U5,Answers!#REF!,2,FALSE),"Help!"))</f>
        <v>#REF!</v>
      </c>
      <c r="W5" s="21" t="e">
        <f t="shared" si="9"/>
        <v>#REF!</v>
      </c>
      <c r="X5" s="22" t="e">
        <f t="shared" si="10"/>
        <v>#REF!</v>
      </c>
      <c r="Y5" s="23" t="s">
        <v>49</v>
      </c>
      <c r="Z5" s="24" t="e">
        <f>IF(Y5=0,"",IF(NOT(ISNA(VLOOKUP(Y5,Answers!#REF!,3,FALSE))),VLOOKUP(Y5,Answers!#REF!,3,FALSE),"Help!"))</f>
        <v>#REF!</v>
      </c>
      <c r="AA5" s="24" t="e">
        <f t="shared" si="11"/>
        <v>#REF!</v>
      </c>
      <c r="AB5" s="25" t="e">
        <f t="shared" si="12"/>
        <v>#REF!</v>
      </c>
      <c r="AC5" s="26" t="s">
        <v>95</v>
      </c>
      <c r="AD5" s="27" t="e">
        <f>IF(AC5=0,"",IF(NOT(ISNA(VLOOKUP(AC5,Answers!#REF!,3,FALSE))),VLOOKUP(AC5,Answers!#REF!,3,FALSE),"Help!"))</f>
        <v>#REF!</v>
      </c>
      <c r="AE5" s="27" t="e">
        <f t="shared" si="13"/>
        <v>#REF!</v>
      </c>
      <c r="AF5" s="28" t="e">
        <f t="shared" si="14"/>
        <v>#REF!</v>
      </c>
      <c r="AG5" s="29" t="s">
        <v>96</v>
      </c>
      <c r="AH5" s="30" t="e">
        <f>IF(AG5=0,"",IF(NOT(ISNA(VLOOKUP(AG5,Answers!#REF!,3,FALSE))),VLOOKUP(AG5,Answers!#REF!,3,FALSE),"Help!"))</f>
        <v>#REF!</v>
      </c>
      <c r="AI5" s="30" t="e">
        <f t="shared" si="15"/>
        <v>#REF!</v>
      </c>
      <c r="AJ5" s="31" t="e">
        <f t="shared" si="16"/>
        <v>#REF!</v>
      </c>
      <c r="AK5" s="32" t="s">
        <v>97</v>
      </c>
      <c r="AL5" s="33" t="e">
        <f>IF(AK5=0,"",IF(NOT(ISNA(VLOOKUP(AK5,Answers!#REF!,3,FALSE))),VLOOKUP(AK5,Answers!#REF!,3,FALSE),"Help!"))</f>
        <v>#REF!</v>
      </c>
      <c r="AM5" s="33" t="e">
        <f t="shared" si="17"/>
        <v>#REF!</v>
      </c>
      <c r="AN5" s="34" t="e">
        <f t="shared" si="18"/>
        <v>#REF!</v>
      </c>
      <c r="AO5" s="35" t="s">
        <v>19</v>
      </c>
      <c r="AP5" s="36" t="e">
        <f>IF(AO5=0,"",IF(NOT(ISNA(VLOOKUP(AO5,Answers!#REF!,2,FALSE))),VLOOKUP(AO5,Answers!#REF!,2,FALSE),"Help!"))</f>
        <v>#REF!</v>
      </c>
      <c r="AQ5" s="36" t="e">
        <f t="shared" si="19"/>
        <v>#REF!</v>
      </c>
      <c r="AR5" s="37" t="e">
        <f t="shared" si="20"/>
        <v>#REF!</v>
      </c>
      <c r="AS5" s="38" t="s">
        <v>10</v>
      </c>
      <c r="AT5" s="39" t="e">
        <f>IF(AS5=0,"",IF(NOT(ISNA(VLOOKUP(AS5,Answers!#REF!,2,FALSE))),VLOOKUP(AS5,Answers!#REF!,2,FALSE),"Help!"))</f>
        <v>#REF!</v>
      </c>
      <c r="AU5" s="39" t="e">
        <f t="shared" si="21"/>
        <v>#REF!</v>
      </c>
      <c r="AV5" s="40" t="e">
        <f t="shared" si="22"/>
        <v>#REF!</v>
      </c>
      <c r="AW5" s="41" t="s">
        <v>42</v>
      </c>
      <c r="AX5" s="42" t="e">
        <f>IF(AW5=0,"",IF(NOT(ISNA(VLOOKUP(AW5,Answers!#REF!,2,FALSE))),VLOOKUP(AW5,Answers!#REF!,2,FALSE),"Help!"))</f>
        <v>#REF!</v>
      </c>
      <c r="AY5" s="42" t="e">
        <f t="shared" si="23"/>
        <v>#REF!</v>
      </c>
      <c r="AZ5" s="43" t="e">
        <f t="shared" si="24"/>
        <v>#REF!</v>
      </c>
      <c r="BA5" s="44" t="s">
        <v>30</v>
      </c>
      <c r="BB5" s="45" t="e">
        <f>IF(BA5=0,"",IF(NOT(ISNA(VLOOKUP(BA5,Answers!#REF!,2,FALSE))),VLOOKUP(BA5,Answers!#REF!,2,FALSE),"Help!"))</f>
        <v>#REF!</v>
      </c>
      <c r="BC5" s="45" t="e">
        <f t="shared" si="25"/>
        <v>#REF!</v>
      </c>
      <c r="BD5" s="46" t="e">
        <f t="shared" si="26"/>
        <v>#REF!</v>
      </c>
      <c r="BE5" s="47" t="s">
        <v>73</v>
      </c>
      <c r="BF5" s="48" t="e">
        <f>IF(BE5=0,"",IF(NOT(ISNA(VLOOKUP(BE5,Answers!#REF!,2,FALSE))),VLOOKUP(BE5,Answers!#REF!,2,FALSE),"Help!"))</f>
        <v>#REF!</v>
      </c>
      <c r="BG5" s="48" t="e">
        <f t="shared" si="27"/>
        <v>#REF!</v>
      </c>
      <c r="BH5" s="49" t="e">
        <f t="shared" si="28"/>
        <v>#REF!</v>
      </c>
      <c r="BI5" s="4">
        <v>3</v>
      </c>
      <c r="BK5" s="4" t="e">
        <f t="shared" si="29"/>
        <v>#REF!</v>
      </c>
      <c r="BL5" s="4" t="e">
        <f t="shared" si="30"/>
        <v>#REF!</v>
      </c>
    </row>
    <row r="6" spans="1:64" ht="16" customHeight="1">
      <c r="A6" s="3" t="s">
        <v>11</v>
      </c>
      <c r="B6" s="5" t="s">
        <v>153</v>
      </c>
      <c r="C6" s="6" t="str">
        <f>IF(B6=0,"",IF(NOT(ISNA(VLOOKUP(B6,Answers!$A$2:$B$15,2,FALSE))),VLOOKUP(B6,Answers!$A$2:$B$15,2,FALSE),"Help!"))</f>
        <v>Help!</v>
      </c>
      <c r="D6" s="7" t="e">
        <f t="shared" si="0"/>
        <v>#VALUE!</v>
      </c>
      <c r="E6" s="8" t="s">
        <v>12</v>
      </c>
      <c r="F6" s="9" t="e">
        <f>IF(E6=0,"",IF(NOT(ISNA(VLOOKUP(E6,Answers!#REF!,2,FALSE))),VLOOKUP(E6,Answers!#REF!,2,FALSE),"Help!"))</f>
        <v>#REF!</v>
      </c>
      <c r="G6" s="9" t="e">
        <f t="shared" si="1"/>
        <v>#REF!</v>
      </c>
      <c r="H6" s="10" t="e">
        <f t="shared" si="2"/>
        <v>#REF!</v>
      </c>
      <c r="I6" s="11" t="s">
        <v>13</v>
      </c>
      <c r="J6" s="12" t="e">
        <f>IF(I6=0,"",IF(NOT(ISNA(VLOOKUP(I6,Answers!#REF!,2,FALSE))),VLOOKUP(I6,Answers!#REF!,2,FALSE),"Help!"))</f>
        <v>#REF!</v>
      </c>
      <c r="K6" s="12" t="e">
        <f t="shared" si="3"/>
        <v>#REF!</v>
      </c>
      <c r="L6" s="13" t="e">
        <f t="shared" si="4"/>
        <v>#REF!</v>
      </c>
      <c r="M6" s="14" t="s">
        <v>14</v>
      </c>
      <c r="N6" s="15" t="e">
        <f>IF(M6=0,"",IF(NOT(ISNA(VLOOKUP(M6,Answers!#REF!,2,FALSE))),VLOOKUP(M6,Answers!#REF!,2,FALSE),"Help!"))</f>
        <v>#REF!</v>
      </c>
      <c r="O6" s="15" t="e">
        <f t="shared" si="5"/>
        <v>#REF!</v>
      </c>
      <c r="P6" s="16" t="e">
        <f t="shared" si="6"/>
        <v>#REF!</v>
      </c>
      <c r="Q6" s="17" t="s">
        <v>15</v>
      </c>
      <c r="R6" s="18" t="e">
        <f>IF(Q6=0,"",IF(NOT(ISNA(VLOOKUP(Q6,Answers!#REF!,2,FALSE))),VLOOKUP(Q6,Answers!#REF!,2,FALSE),"Help!"))</f>
        <v>#REF!</v>
      </c>
      <c r="S6" s="18" t="e">
        <f t="shared" si="7"/>
        <v>#REF!</v>
      </c>
      <c r="T6" s="19" t="e">
        <f t="shared" si="8"/>
        <v>#REF!</v>
      </c>
      <c r="U6" s="20" t="s">
        <v>16</v>
      </c>
      <c r="V6" s="21" t="e">
        <f>IF(U6=0,"",IF(NOT(ISNA(VLOOKUP(U6,Answers!#REF!,2,FALSE))),VLOOKUP(U6,Answers!#REF!,2,FALSE),"Help!"))</f>
        <v>#REF!</v>
      </c>
      <c r="W6" s="21" t="e">
        <f t="shared" si="9"/>
        <v>#REF!</v>
      </c>
      <c r="X6" s="22" t="e">
        <f t="shared" si="10"/>
        <v>#REF!</v>
      </c>
      <c r="Y6" s="23" t="s">
        <v>5</v>
      </c>
      <c r="Z6" s="24" t="e">
        <f>IF(Y6=0,"",IF(NOT(ISNA(VLOOKUP(Y6,Answers!#REF!,3,FALSE))),VLOOKUP(Y6,Answers!#REF!,3,FALSE),"Help!"))</f>
        <v>#REF!</v>
      </c>
      <c r="AA6" s="24" t="e">
        <f t="shared" si="11"/>
        <v>#REF!</v>
      </c>
      <c r="AB6" s="25" t="e">
        <f t="shared" si="12"/>
        <v>#REF!</v>
      </c>
      <c r="AC6" s="26" t="s">
        <v>17</v>
      </c>
      <c r="AD6" s="27" t="e">
        <f>IF(AC6=0,"",IF(NOT(ISNA(VLOOKUP(AC6,Answers!#REF!,3,FALSE))),VLOOKUP(AC6,Answers!#REF!,3,FALSE),"Help!"))</f>
        <v>#REF!</v>
      </c>
      <c r="AE6" s="27" t="e">
        <f t="shared" si="13"/>
        <v>#REF!</v>
      </c>
      <c r="AF6" s="28" t="e">
        <f t="shared" si="14"/>
        <v>#REF!</v>
      </c>
      <c r="AG6" s="29" t="s">
        <v>37</v>
      </c>
      <c r="AH6" s="30" t="e">
        <f>IF(AG6=0,"",IF(NOT(ISNA(VLOOKUP(AG6,Answers!#REF!,3,FALSE))),VLOOKUP(AG6,Answers!#REF!,3,FALSE),"Help!"))</f>
        <v>#REF!</v>
      </c>
      <c r="AI6" s="30" t="e">
        <f t="shared" si="15"/>
        <v>#REF!</v>
      </c>
      <c r="AJ6" s="31" t="e">
        <f t="shared" si="16"/>
        <v>#REF!</v>
      </c>
      <c r="AK6" s="32" t="s">
        <v>18</v>
      </c>
      <c r="AL6" s="33" t="e">
        <f>IF(AK6=0,"",IF(NOT(ISNA(VLOOKUP(AK6,Answers!#REF!,3,FALSE))),VLOOKUP(AK6,Answers!#REF!,3,FALSE),"Help!"))</f>
        <v>#REF!</v>
      </c>
      <c r="AM6" s="33" t="e">
        <f t="shared" si="17"/>
        <v>#REF!</v>
      </c>
      <c r="AN6" s="34" t="e">
        <f t="shared" si="18"/>
        <v>#REF!</v>
      </c>
      <c r="AO6" s="35" t="s">
        <v>19</v>
      </c>
      <c r="AP6" s="36" t="e">
        <f>IF(AO6=0,"",IF(NOT(ISNA(VLOOKUP(AO6,Answers!#REF!,2,FALSE))),VLOOKUP(AO6,Answers!#REF!,2,FALSE),"Help!"))</f>
        <v>#REF!</v>
      </c>
      <c r="AQ6" s="36" t="e">
        <f t="shared" si="19"/>
        <v>#REF!</v>
      </c>
      <c r="AR6" s="37" t="e">
        <f t="shared" si="20"/>
        <v>#REF!</v>
      </c>
      <c r="AS6" s="38" t="s">
        <v>9</v>
      </c>
      <c r="AT6" s="39" t="e">
        <f>IF(AS6=0,"",IF(NOT(ISNA(VLOOKUP(AS6,Answers!#REF!,2,FALSE))),VLOOKUP(AS6,Answers!#REF!,2,FALSE),"Help!"))</f>
        <v>#REF!</v>
      </c>
      <c r="AU6" s="39" t="e">
        <f t="shared" si="21"/>
        <v>#REF!</v>
      </c>
      <c r="AV6" s="40" t="e">
        <f t="shared" si="22"/>
        <v>#REF!</v>
      </c>
      <c r="AW6" s="41" t="s">
        <v>20</v>
      </c>
      <c r="AX6" s="42" t="e">
        <f>IF(AW6=0,"",IF(NOT(ISNA(VLOOKUP(AW6,Answers!#REF!,2,FALSE))),VLOOKUP(AW6,Answers!#REF!,2,FALSE),"Help!"))</f>
        <v>#REF!</v>
      </c>
      <c r="AY6" s="42" t="e">
        <f t="shared" si="23"/>
        <v>#REF!</v>
      </c>
      <c r="AZ6" s="43" t="e">
        <f t="shared" si="24"/>
        <v>#REF!</v>
      </c>
      <c r="BA6" s="44" t="s">
        <v>21</v>
      </c>
      <c r="BB6" s="45" t="e">
        <f>IF(BA6=0,"",IF(NOT(ISNA(VLOOKUP(BA6,Answers!#REF!,2,FALSE))),VLOOKUP(BA6,Answers!#REF!,2,FALSE),"Help!"))</f>
        <v>#REF!</v>
      </c>
      <c r="BC6" s="45" t="e">
        <f t="shared" si="25"/>
        <v>#REF!</v>
      </c>
      <c r="BD6" s="46" t="e">
        <f t="shared" si="26"/>
        <v>#REF!</v>
      </c>
      <c r="BE6" s="47" t="s">
        <v>22</v>
      </c>
      <c r="BF6" s="48" t="e">
        <f>IF(BE6=0,"",IF(NOT(ISNA(VLOOKUP(BE6,Answers!#REF!,2,FALSE))),VLOOKUP(BE6,Answers!#REF!,2,FALSE),"Help!"))</f>
        <v>#REF!</v>
      </c>
      <c r="BG6" s="48" t="e">
        <f t="shared" si="27"/>
        <v>#REF!</v>
      </c>
      <c r="BH6" s="49" t="e">
        <f t="shared" si="28"/>
        <v>#REF!</v>
      </c>
      <c r="BI6" s="4" t="e">
        <v>#REF!</v>
      </c>
      <c r="BK6" s="4" t="e">
        <f t="shared" si="29"/>
        <v>#REF!</v>
      </c>
      <c r="BL6" s="4" t="e">
        <f t="shared" si="30"/>
        <v>#REF!</v>
      </c>
    </row>
    <row r="7" spans="1:64" ht="16" customHeight="1">
      <c r="A7" s="3" t="s">
        <v>23</v>
      </c>
      <c r="B7" s="5" t="s">
        <v>24</v>
      </c>
      <c r="C7" s="6" t="str">
        <f>IF(B7=0,"",IF(NOT(ISNA(VLOOKUP(B7,Answers!$A$2:$B$15,2,FALSE))),VLOOKUP(B7,Answers!$A$2:$B$15,2,FALSE),"Help!"))</f>
        <v>Help!</v>
      </c>
      <c r="D7" s="7" t="e">
        <f t="shared" si="0"/>
        <v>#VALUE!</v>
      </c>
      <c r="E7" s="8" t="s">
        <v>25</v>
      </c>
      <c r="F7" s="9" t="e">
        <f>IF(E7=0,"",IF(NOT(ISNA(VLOOKUP(E7,Answers!#REF!,2,FALSE))),VLOOKUP(E7,Answers!#REF!,2,FALSE),"Help!"))</f>
        <v>#REF!</v>
      </c>
      <c r="G7" s="9" t="e">
        <f t="shared" si="1"/>
        <v>#REF!</v>
      </c>
      <c r="H7" s="10" t="e">
        <f t="shared" si="2"/>
        <v>#REF!</v>
      </c>
      <c r="I7" s="11" t="s">
        <v>26</v>
      </c>
      <c r="J7" s="12" t="e">
        <f>IF(I7=0,"",IF(NOT(ISNA(VLOOKUP(I7,Answers!#REF!,2,FALSE))),VLOOKUP(I7,Answers!#REF!,2,FALSE),"Help!"))</f>
        <v>#REF!</v>
      </c>
      <c r="K7" s="12" t="e">
        <f t="shared" si="3"/>
        <v>#REF!</v>
      </c>
      <c r="L7" s="13" t="e">
        <f t="shared" si="4"/>
        <v>#REF!</v>
      </c>
      <c r="M7" s="14" t="s">
        <v>27</v>
      </c>
      <c r="N7" s="15" t="e">
        <f>IF(M7=0,"",IF(NOT(ISNA(VLOOKUP(M7,Answers!#REF!,2,FALSE))),VLOOKUP(M7,Answers!#REF!,2,FALSE),"Help!"))</f>
        <v>#REF!</v>
      </c>
      <c r="O7" s="15" t="e">
        <f t="shared" si="5"/>
        <v>#REF!</v>
      </c>
      <c r="P7" s="16" t="e">
        <f t="shared" si="6"/>
        <v>#REF!</v>
      </c>
      <c r="Q7" s="17" t="s">
        <v>3</v>
      </c>
      <c r="R7" s="18" t="e">
        <f>IF(Q7=0,"",IF(NOT(ISNA(VLOOKUP(Q7,Answers!#REF!,2,FALSE))),VLOOKUP(Q7,Answers!#REF!,2,FALSE),"Help!"))</f>
        <v>#REF!</v>
      </c>
      <c r="S7" s="18" t="e">
        <f t="shared" si="7"/>
        <v>#REF!</v>
      </c>
      <c r="T7" s="19" t="e">
        <f t="shared" si="8"/>
        <v>#REF!</v>
      </c>
      <c r="U7" s="20" t="s">
        <v>155</v>
      </c>
      <c r="V7" s="21" t="e">
        <f>IF(U7=0,"",IF(NOT(ISNA(VLOOKUP(U7,Answers!#REF!,2,FALSE))),VLOOKUP(U7,Answers!#REF!,2,FALSE),"Help!"))</f>
        <v>#REF!</v>
      </c>
      <c r="W7" s="21" t="e">
        <f t="shared" si="9"/>
        <v>#REF!</v>
      </c>
      <c r="X7" s="22" t="e">
        <f t="shared" si="10"/>
        <v>#REF!</v>
      </c>
      <c r="Y7" s="23" t="s">
        <v>95</v>
      </c>
      <c r="Z7" s="24" t="e">
        <f>IF(Y7=0,"",IF(NOT(ISNA(VLOOKUP(Y7,Answers!#REF!,3,FALSE))),VLOOKUP(Y7,Answers!#REF!,3,FALSE),"Help!"))</f>
        <v>#REF!</v>
      </c>
      <c r="AA7" s="24" t="e">
        <f t="shared" si="11"/>
        <v>#REF!</v>
      </c>
      <c r="AB7" s="25" t="e">
        <f t="shared" si="12"/>
        <v>#REF!</v>
      </c>
      <c r="AC7" s="26" t="s">
        <v>28</v>
      </c>
      <c r="AD7" s="50" t="str">
        <f>Mainframe!$S$1</f>
        <v>Question 17</v>
      </c>
      <c r="AE7" s="27" t="e">
        <f t="shared" si="13"/>
        <v>#VALUE!</v>
      </c>
      <c r="AF7" s="28" t="e">
        <f t="shared" si="14"/>
        <v>#VALUE!</v>
      </c>
      <c r="AG7" s="29" t="s">
        <v>29</v>
      </c>
      <c r="AH7" s="30" t="e">
        <f>IF(AG7=0,"",IF(NOT(ISNA(VLOOKUP(AG7,Answers!#REF!,3,FALSE))),VLOOKUP(AG7,Answers!#REF!,3,FALSE),"Help!"))</f>
        <v>#REF!</v>
      </c>
      <c r="AI7" s="30" t="e">
        <f t="shared" si="15"/>
        <v>#REF!</v>
      </c>
      <c r="AJ7" s="31" t="e">
        <f t="shared" si="16"/>
        <v>#REF!</v>
      </c>
      <c r="AK7" s="32" t="s">
        <v>4</v>
      </c>
      <c r="AL7" s="33" t="e">
        <f>IF(AK7=0,"",IF(NOT(ISNA(VLOOKUP(AK7,Answers!#REF!,3,FALSE))),VLOOKUP(AK7,Answers!#REF!,3,FALSE),"Help!"))</f>
        <v>#REF!</v>
      </c>
      <c r="AM7" s="33" t="e">
        <f t="shared" si="17"/>
        <v>#REF!</v>
      </c>
      <c r="AN7" s="34" t="e">
        <f t="shared" si="18"/>
        <v>#REF!</v>
      </c>
      <c r="AO7" s="35" t="s">
        <v>10</v>
      </c>
      <c r="AP7" s="36" t="e">
        <f>IF(AO7=0,"",IF(NOT(ISNA(VLOOKUP(AO7,Answers!#REF!,2,FALSE))),VLOOKUP(AO7,Answers!#REF!,2,FALSE),"Help!"))</f>
        <v>#REF!</v>
      </c>
      <c r="AQ7" s="36" t="e">
        <f t="shared" si="19"/>
        <v>#REF!</v>
      </c>
      <c r="AR7" s="37" t="e">
        <f t="shared" si="20"/>
        <v>#REF!</v>
      </c>
      <c r="AS7" s="38" t="s">
        <v>30</v>
      </c>
      <c r="AT7" s="39" t="e">
        <f>IF(AS7=0,"",IF(NOT(ISNA(VLOOKUP(AS7,Answers!#REF!,2,FALSE))),VLOOKUP(AS7,Answers!#REF!,2,FALSE),"Help!"))</f>
        <v>#REF!</v>
      </c>
      <c r="AU7" s="39" t="e">
        <f t="shared" si="21"/>
        <v>#REF!</v>
      </c>
      <c r="AV7" s="40" t="e">
        <f t="shared" si="22"/>
        <v>#REF!</v>
      </c>
      <c r="AW7" s="41" t="s">
        <v>9</v>
      </c>
      <c r="AX7" s="42" t="e">
        <f>IF(AW7=0,"",IF(NOT(ISNA(VLOOKUP(AW7,Answers!#REF!,2,FALSE))),VLOOKUP(AW7,Answers!#REF!,2,FALSE),"Help!"))</f>
        <v>#REF!</v>
      </c>
      <c r="AY7" s="42" t="e">
        <f t="shared" si="23"/>
        <v>#REF!</v>
      </c>
      <c r="AZ7" s="43" t="e">
        <f t="shared" si="24"/>
        <v>#REF!</v>
      </c>
      <c r="BA7" s="44" t="s">
        <v>31</v>
      </c>
      <c r="BB7" s="45" t="e">
        <f>IF(BA7=0,"",IF(NOT(ISNA(VLOOKUP(BA7,Answers!#REF!,2,FALSE))),VLOOKUP(BA7,Answers!#REF!,2,FALSE),"Help!"))</f>
        <v>#REF!</v>
      </c>
      <c r="BC7" s="45" t="e">
        <f t="shared" si="25"/>
        <v>#REF!</v>
      </c>
      <c r="BD7" s="46" t="e">
        <f t="shared" si="26"/>
        <v>#REF!</v>
      </c>
      <c r="BE7" s="47" t="s">
        <v>32</v>
      </c>
      <c r="BF7" s="48" t="e">
        <f>IF(BE7=0,"",IF(NOT(ISNA(VLOOKUP(BE7,Answers!#REF!,2,FALSE))),VLOOKUP(BE7,Answers!#REF!,2,FALSE),"Help!"))</f>
        <v>#REF!</v>
      </c>
      <c r="BG7" s="48" t="e">
        <f t="shared" si="27"/>
        <v>#REF!</v>
      </c>
      <c r="BH7" s="49" t="e">
        <f t="shared" si="28"/>
        <v>#REF!</v>
      </c>
      <c r="BI7" s="4">
        <v>5</v>
      </c>
      <c r="BK7" s="4" t="e">
        <f t="shared" si="29"/>
        <v>#REF!</v>
      </c>
      <c r="BL7" s="4" t="e">
        <f t="shared" si="30"/>
        <v>#REF!</v>
      </c>
    </row>
    <row r="8" spans="1:64" ht="16" customHeight="1">
      <c r="A8" s="3" t="s">
        <v>55</v>
      </c>
      <c r="B8" s="5" t="s">
        <v>56</v>
      </c>
      <c r="C8" s="6" t="str">
        <f>IF(B8=0,"",IF(NOT(ISNA(VLOOKUP(B8,Answers!$A$2:$B$15,2,FALSE))),VLOOKUP(B8,Answers!$A$2:$B$15,2,FALSE),"Help!"))</f>
        <v>Help!</v>
      </c>
      <c r="D8" s="7" t="e">
        <f t="shared" si="0"/>
        <v>#VALUE!</v>
      </c>
      <c r="E8" s="8" t="s">
        <v>46</v>
      </c>
      <c r="F8" s="9" t="e">
        <f>IF(E8=0,"",IF(NOT(ISNA(VLOOKUP(E8,Answers!#REF!,2,FALSE))),VLOOKUP(E8,Answers!#REF!,2,FALSE),"Help!"))</f>
        <v>#REF!</v>
      </c>
      <c r="G8" s="9" t="e">
        <f t="shared" si="1"/>
        <v>#REF!</v>
      </c>
      <c r="H8" s="10" t="e">
        <f t="shared" si="2"/>
        <v>#REF!</v>
      </c>
      <c r="I8" s="11" t="s">
        <v>57</v>
      </c>
      <c r="J8" s="12" t="e">
        <f>IF(I8=0,"",IF(NOT(ISNA(VLOOKUP(I8,Answers!#REF!,2,FALSE))),VLOOKUP(I8,Answers!#REF!,2,FALSE),"Help!"))</f>
        <v>#REF!</v>
      </c>
      <c r="K8" s="12" t="e">
        <f t="shared" si="3"/>
        <v>#REF!</v>
      </c>
      <c r="L8" s="13" t="e">
        <f t="shared" si="4"/>
        <v>#REF!</v>
      </c>
      <c r="M8" s="14" t="s">
        <v>36</v>
      </c>
      <c r="N8" s="15" t="e">
        <f>IF(M8=0,"",IF(NOT(ISNA(VLOOKUP(M8,Answers!#REF!,2,FALSE))),VLOOKUP(M8,Answers!#REF!,2,FALSE),"Help!"))</f>
        <v>#REF!</v>
      </c>
      <c r="O8" s="15" t="e">
        <f t="shared" si="5"/>
        <v>#REF!</v>
      </c>
      <c r="P8" s="16" t="e">
        <f t="shared" si="6"/>
        <v>#REF!</v>
      </c>
      <c r="Q8" s="17" t="s">
        <v>58</v>
      </c>
      <c r="R8" s="18" t="e">
        <f>IF(Q8=0,"",IF(NOT(ISNA(VLOOKUP(Q8,Answers!#REF!,2,FALSE))),VLOOKUP(Q8,Answers!#REF!,2,FALSE),"Help!"))</f>
        <v>#REF!</v>
      </c>
      <c r="S8" s="18" t="e">
        <f t="shared" si="7"/>
        <v>#REF!</v>
      </c>
      <c r="T8" s="19" t="e">
        <f t="shared" si="8"/>
        <v>#REF!</v>
      </c>
      <c r="U8" s="20" t="s">
        <v>59</v>
      </c>
      <c r="V8" s="21" t="e">
        <f>IF(U8=0,"",IF(NOT(ISNA(VLOOKUP(U8,Answers!#REF!,2,FALSE))),VLOOKUP(U8,Answers!#REF!,2,FALSE),"Help!"))</f>
        <v>#REF!</v>
      </c>
      <c r="W8" s="21" t="e">
        <f t="shared" si="9"/>
        <v>#REF!</v>
      </c>
      <c r="X8" s="22" t="e">
        <f t="shared" si="10"/>
        <v>#REF!</v>
      </c>
      <c r="Y8" s="23" t="s">
        <v>49</v>
      </c>
      <c r="Z8" s="24" t="e">
        <f>IF(Y8=0,"",IF(NOT(ISNA(VLOOKUP(Y8,Answers!#REF!,3,FALSE))),VLOOKUP(Y8,Answers!#REF!,3,FALSE),"Help!"))</f>
        <v>#REF!</v>
      </c>
      <c r="AA8" s="24" t="e">
        <f t="shared" si="11"/>
        <v>#REF!</v>
      </c>
      <c r="AB8" s="25" t="e">
        <f t="shared" si="12"/>
        <v>#REF!</v>
      </c>
      <c r="AC8" s="26" t="s">
        <v>60</v>
      </c>
      <c r="AD8" s="27" t="e">
        <f>IF(AC8=0,"",IF(NOT(ISNA(VLOOKUP(AC8,Answers!#REF!,3,FALSE))),VLOOKUP(AC8,Answers!#REF!,3,FALSE),"Help!"))</f>
        <v>#REF!</v>
      </c>
      <c r="AE8" s="27" t="e">
        <f t="shared" si="13"/>
        <v>#REF!</v>
      </c>
      <c r="AF8" s="28" t="e">
        <f t="shared" si="14"/>
        <v>#REF!</v>
      </c>
      <c r="AG8" s="29" t="s">
        <v>61</v>
      </c>
      <c r="AH8" s="30" t="e">
        <f>IF(AG8=0,"",IF(NOT(ISNA(VLOOKUP(AG8,Answers!#REF!,3,FALSE))),VLOOKUP(AG8,Answers!#REF!,3,FALSE),"Help!"))</f>
        <v>#REF!</v>
      </c>
      <c r="AI8" s="30" t="e">
        <f t="shared" si="15"/>
        <v>#REF!</v>
      </c>
      <c r="AJ8" s="31" t="e">
        <f t="shared" si="16"/>
        <v>#REF!</v>
      </c>
      <c r="AK8" s="32" t="s">
        <v>62</v>
      </c>
      <c r="AL8" s="33" t="e">
        <f>IF(AK8=0,"",IF(NOT(ISNA(VLOOKUP(AK8,Answers!#REF!,3,FALSE))),VLOOKUP(AK8,Answers!#REF!,3,FALSE),"Help!"))</f>
        <v>#REF!</v>
      </c>
      <c r="AM8" s="33" t="e">
        <f t="shared" si="17"/>
        <v>#REF!</v>
      </c>
      <c r="AN8" s="34" t="e">
        <f t="shared" si="18"/>
        <v>#REF!</v>
      </c>
      <c r="AO8" s="35" t="s">
        <v>10</v>
      </c>
      <c r="AP8" s="36" t="e">
        <f>IF(AO8=0,"",IF(NOT(ISNA(VLOOKUP(AO8,Answers!#REF!,2,FALSE))),VLOOKUP(AO8,Answers!#REF!,2,FALSE),"Help!"))</f>
        <v>#REF!</v>
      </c>
      <c r="AQ8" s="36" t="e">
        <f t="shared" si="19"/>
        <v>#REF!</v>
      </c>
      <c r="AR8" s="37" t="e">
        <f t="shared" si="20"/>
        <v>#REF!</v>
      </c>
      <c r="AS8" s="38" t="s">
        <v>6</v>
      </c>
      <c r="AT8" s="39" t="e">
        <f>IF(AS8=0,"",IF(NOT(ISNA(VLOOKUP(AS8,Answers!#REF!,2,FALSE))),VLOOKUP(AS8,Answers!#REF!,2,FALSE),"Help!"))</f>
        <v>#REF!</v>
      </c>
      <c r="AU8" s="39" t="e">
        <f t="shared" si="21"/>
        <v>#REF!</v>
      </c>
      <c r="AV8" s="40" t="e">
        <f t="shared" si="22"/>
        <v>#REF!</v>
      </c>
      <c r="AW8" s="41" t="s">
        <v>63</v>
      </c>
      <c r="AX8" s="42" t="e">
        <f>IF(AW8=0,"",IF(NOT(ISNA(VLOOKUP(AW8,Answers!#REF!,2,FALSE))),VLOOKUP(AW8,Answers!#REF!,2,FALSE),"Help!"))</f>
        <v>#REF!</v>
      </c>
      <c r="AY8" s="42" t="e">
        <f t="shared" si="23"/>
        <v>#REF!</v>
      </c>
      <c r="AZ8" s="43" t="e">
        <f t="shared" si="24"/>
        <v>#REF!</v>
      </c>
      <c r="BA8" s="44" t="s">
        <v>64</v>
      </c>
      <c r="BB8" s="45" t="e">
        <f>IF(BA8=0,"",IF(NOT(ISNA(VLOOKUP(BA8,Answers!#REF!,2,FALSE))),VLOOKUP(BA8,Answers!#REF!,2,FALSE),"Help!"))</f>
        <v>#REF!</v>
      </c>
      <c r="BC8" s="45" t="e">
        <f t="shared" si="25"/>
        <v>#REF!</v>
      </c>
      <c r="BD8" s="46" t="e">
        <f t="shared" si="26"/>
        <v>#REF!</v>
      </c>
      <c r="BE8" s="47" t="s">
        <v>65</v>
      </c>
      <c r="BF8" s="48" t="e">
        <f>IF(BE8=0,"",IF(NOT(ISNA(VLOOKUP(BE8,Answers!#REF!,2,FALSE))),VLOOKUP(BE8,Answers!#REF!,2,FALSE),"Help!"))</f>
        <v>#REF!</v>
      </c>
      <c r="BG8" s="48" t="e">
        <f t="shared" si="27"/>
        <v>#REF!</v>
      </c>
      <c r="BH8" s="49" t="e">
        <f t="shared" si="28"/>
        <v>#REF!</v>
      </c>
      <c r="BI8" s="4">
        <v>6</v>
      </c>
      <c r="BK8" s="4" t="e">
        <f t="shared" si="29"/>
        <v>#REF!</v>
      </c>
      <c r="BL8" s="4" t="e">
        <f t="shared" si="30"/>
        <v>#REF!</v>
      </c>
    </row>
    <row r="9" spans="1:64" ht="16" customHeight="1">
      <c r="A9" s="3" t="s">
        <v>98</v>
      </c>
      <c r="B9" s="5" t="s">
        <v>56</v>
      </c>
      <c r="C9" s="6" t="str">
        <f>IF(B9=0,"",IF(NOT(ISNA(VLOOKUP(B9,Answers!$A$2:$B$15,2,FALSE))),VLOOKUP(B9,Answers!$A$2:$B$15,2,FALSE),"Help!"))</f>
        <v>Help!</v>
      </c>
      <c r="D9" s="7" t="e">
        <f t="shared" si="0"/>
        <v>#VALUE!</v>
      </c>
      <c r="E9" s="8" t="s">
        <v>99</v>
      </c>
      <c r="F9" s="9" t="e">
        <f>IF(E9=0,"",IF(NOT(ISNA(VLOOKUP(E9,Answers!#REF!,2,FALSE))),VLOOKUP(E9,Answers!#REF!,2,FALSE),"Help!"))</f>
        <v>#REF!</v>
      </c>
      <c r="G9" s="9" t="e">
        <f t="shared" si="1"/>
        <v>#REF!</v>
      </c>
      <c r="H9" s="10" t="e">
        <f t="shared" si="2"/>
        <v>#REF!</v>
      </c>
      <c r="I9" s="11" t="s">
        <v>100</v>
      </c>
      <c r="J9" s="12" t="e">
        <f>IF(I9=0,"",IF(NOT(ISNA(VLOOKUP(I9,Answers!#REF!,2,FALSE))),VLOOKUP(I9,Answers!#REF!,2,FALSE),"Help!"))</f>
        <v>#REF!</v>
      </c>
      <c r="K9" s="12" t="e">
        <f t="shared" si="3"/>
        <v>#REF!</v>
      </c>
      <c r="L9" s="13" t="e">
        <f t="shared" si="4"/>
        <v>#REF!</v>
      </c>
      <c r="M9" s="14" t="s">
        <v>101</v>
      </c>
      <c r="N9" s="15" t="e">
        <f>IF(M9=0,"",IF(NOT(ISNA(VLOOKUP(M9,Answers!#REF!,2,FALSE))),VLOOKUP(M9,Answers!#REF!,2,FALSE),"Help!"))</f>
        <v>#REF!</v>
      </c>
      <c r="O9" s="15" t="e">
        <f t="shared" si="5"/>
        <v>#REF!</v>
      </c>
      <c r="P9" s="16" t="e">
        <f t="shared" si="6"/>
        <v>#REF!</v>
      </c>
      <c r="Q9" s="17" t="s">
        <v>102</v>
      </c>
      <c r="R9" s="18" t="e">
        <f>IF(Q9=0,"",IF(NOT(ISNA(VLOOKUP(Q9,Answers!#REF!,2,FALSE))),VLOOKUP(Q9,Answers!#REF!,2,FALSE),"Help!"))</f>
        <v>#REF!</v>
      </c>
      <c r="S9" s="18" t="e">
        <f t="shared" si="7"/>
        <v>#REF!</v>
      </c>
      <c r="T9" s="19" t="e">
        <f t="shared" si="8"/>
        <v>#REF!</v>
      </c>
      <c r="U9" s="20" t="s">
        <v>151</v>
      </c>
      <c r="V9" s="21" t="e">
        <f>IF(U9=0,"",IF(NOT(ISNA(VLOOKUP(U9,Answers!#REF!,2,FALSE))),VLOOKUP(U9,Answers!#REF!,2,FALSE),"Help!"))</f>
        <v>#REF!</v>
      </c>
      <c r="W9" s="21" t="e">
        <f t="shared" si="9"/>
        <v>#REF!</v>
      </c>
      <c r="X9" s="22" t="e">
        <f t="shared" si="10"/>
        <v>#REF!</v>
      </c>
      <c r="Y9" s="23" t="s">
        <v>103</v>
      </c>
      <c r="Z9" s="24" t="e">
        <f>IF(Y9=0,"",IF(NOT(ISNA(VLOOKUP(Y9,Answers!#REF!,3,FALSE))),VLOOKUP(Y9,Answers!#REF!,3,FALSE),"Help!"))</f>
        <v>#REF!</v>
      </c>
      <c r="AA9" s="24" t="e">
        <f t="shared" si="11"/>
        <v>#REF!</v>
      </c>
      <c r="AB9" s="25" t="e">
        <f t="shared" si="12"/>
        <v>#REF!</v>
      </c>
      <c r="AC9" s="26" t="s">
        <v>104</v>
      </c>
      <c r="AD9" s="27" t="e">
        <f>IF(AC9=0,"",IF(NOT(ISNA(VLOOKUP(AC9,Answers!#REF!,3,FALSE))),VLOOKUP(AC9,Answers!#REF!,3,FALSE),"Help!"))</f>
        <v>#REF!</v>
      </c>
      <c r="AE9" s="27" t="e">
        <f t="shared" si="13"/>
        <v>#REF!</v>
      </c>
      <c r="AF9" s="28" t="e">
        <f t="shared" si="14"/>
        <v>#REF!</v>
      </c>
      <c r="AG9" s="29" t="s">
        <v>105</v>
      </c>
      <c r="AH9" s="30" t="e">
        <f>IF(AG9=0,"",IF(NOT(ISNA(VLOOKUP(AG9,Answers!#REF!,3,FALSE))),VLOOKUP(AG9,Answers!#REF!,3,FALSE),"Help!"))</f>
        <v>#REF!</v>
      </c>
      <c r="AI9" s="30" t="e">
        <f t="shared" si="15"/>
        <v>#REF!</v>
      </c>
      <c r="AJ9" s="31" t="e">
        <f t="shared" si="16"/>
        <v>#REF!</v>
      </c>
      <c r="AK9" s="32" t="s">
        <v>106</v>
      </c>
      <c r="AL9" s="33" t="e">
        <f>IF(AK9=0,"",IF(NOT(ISNA(VLOOKUP(AK9,Answers!#REF!,3,FALSE))),VLOOKUP(AK9,Answers!#REF!,3,FALSE),"Help!"))</f>
        <v>#REF!</v>
      </c>
      <c r="AM9" s="33" t="e">
        <f t="shared" si="17"/>
        <v>#REF!</v>
      </c>
      <c r="AN9" s="34" t="e">
        <f t="shared" si="18"/>
        <v>#REF!</v>
      </c>
      <c r="AO9" s="35" t="s">
        <v>107</v>
      </c>
      <c r="AP9" s="36" t="e">
        <f>IF(AO9=0,"",IF(NOT(ISNA(VLOOKUP(AO9,Answers!#REF!,2,FALSE))),VLOOKUP(AO9,Answers!#REF!,2,FALSE),"Help!"))</f>
        <v>#REF!</v>
      </c>
      <c r="AQ9" s="36" t="e">
        <f t="shared" si="19"/>
        <v>#REF!</v>
      </c>
      <c r="AR9" s="37" t="e">
        <f t="shared" si="20"/>
        <v>#REF!</v>
      </c>
      <c r="AS9" s="38" t="s">
        <v>108</v>
      </c>
      <c r="AT9" s="39" t="e">
        <f>IF(AS9=0,"",IF(NOT(ISNA(VLOOKUP(AS9,Answers!#REF!,2,FALSE))),VLOOKUP(AS9,Answers!#REF!,2,FALSE),"Help!"))</f>
        <v>#REF!</v>
      </c>
      <c r="AU9" s="39" t="e">
        <f t="shared" si="21"/>
        <v>#REF!</v>
      </c>
      <c r="AV9" s="40" t="e">
        <f t="shared" si="22"/>
        <v>#REF!</v>
      </c>
      <c r="AW9" s="41" t="s">
        <v>109</v>
      </c>
      <c r="AX9" s="42" t="e">
        <f>IF(AW9=0,"",IF(NOT(ISNA(VLOOKUP(AW9,Answers!#REF!,2,FALSE))),VLOOKUP(AW9,Answers!#REF!,2,FALSE),"Help!"))</f>
        <v>#REF!</v>
      </c>
      <c r="AY9" s="42" t="e">
        <f t="shared" si="23"/>
        <v>#REF!</v>
      </c>
      <c r="AZ9" s="43" t="e">
        <f t="shared" si="24"/>
        <v>#REF!</v>
      </c>
      <c r="BA9" s="44" t="s">
        <v>110</v>
      </c>
      <c r="BB9" s="45" t="e">
        <f>IF(BA9=0,"",IF(NOT(ISNA(VLOOKUP(BA9,Answers!#REF!,2,FALSE))),VLOOKUP(BA9,Answers!#REF!,2,FALSE),"Help!"))</f>
        <v>#REF!</v>
      </c>
      <c r="BC9" s="45" t="e">
        <f t="shared" si="25"/>
        <v>#REF!</v>
      </c>
      <c r="BD9" s="46" t="e">
        <f t="shared" si="26"/>
        <v>#REF!</v>
      </c>
      <c r="BE9" s="47" t="s">
        <v>160</v>
      </c>
      <c r="BF9" s="50" t="str">
        <f>Mainframe!$S$1</f>
        <v>Question 17</v>
      </c>
      <c r="BG9" s="48" t="e">
        <f t="shared" si="27"/>
        <v>#VALUE!</v>
      </c>
      <c r="BH9" s="49" t="e">
        <f t="shared" si="28"/>
        <v>#VALUE!</v>
      </c>
      <c r="BI9" s="4" t="e">
        <v>#REF!</v>
      </c>
      <c r="BK9" s="4" t="e">
        <f t="shared" si="29"/>
        <v>#REF!</v>
      </c>
      <c r="BL9" s="4" t="e">
        <f t="shared" si="30"/>
        <v>#REF!</v>
      </c>
    </row>
    <row r="10" spans="1:64" ht="16" customHeight="1">
      <c r="A10" s="3" t="s">
        <v>119</v>
      </c>
      <c r="B10" s="5" t="s">
        <v>145</v>
      </c>
      <c r="C10" s="6" t="str">
        <f>IF(B10=0,"",IF(NOT(ISNA(VLOOKUP(B10,Answers!$A$2:$B$15,2,FALSE))),VLOOKUP(B10,Answers!$A$2:$B$15,2,FALSE),"Help!"))</f>
        <v>Help!</v>
      </c>
      <c r="D10" s="7" t="e">
        <f t="shared" si="0"/>
        <v>#VALUE!</v>
      </c>
      <c r="E10" s="8" t="s">
        <v>34</v>
      </c>
      <c r="F10" s="9" t="e">
        <f>IF(E10=0,"",IF(NOT(ISNA(VLOOKUP(E10,Answers!#REF!,2,FALSE))),VLOOKUP(E10,Answers!#REF!,2,FALSE),"Help!"))</f>
        <v>#REF!</v>
      </c>
      <c r="G10" s="9" t="e">
        <f t="shared" si="1"/>
        <v>#REF!</v>
      </c>
      <c r="H10" s="10" t="e">
        <f t="shared" si="2"/>
        <v>#REF!</v>
      </c>
      <c r="I10" s="11" t="s">
        <v>99</v>
      </c>
      <c r="J10" s="12" t="e">
        <f>IF(I10=0,"",IF(NOT(ISNA(VLOOKUP(I10,Answers!#REF!,2,FALSE))),VLOOKUP(I10,Answers!#REF!,2,FALSE),"Help!"))</f>
        <v>#REF!</v>
      </c>
      <c r="K10" s="12" t="e">
        <f t="shared" si="3"/>
        <v>#REF!</v>
      </c>
      <c r="L10" s="13" t="e">
        <f t="shared" si="4"/>
        <v>#REF!</v>
      </c>
      <c r="M10" s="14" t="s">
        <v>85</v>
      </c>
      <c r="N10" s="15" t="e">
        <f>IF(M10=0,"",IF(NOT(ISNA(VLOOKUP(M10,Answers!#REF!,2,FALSE))),VLOOKUP(M10,Answers!#REF!,2,FALSE),"Help!"))</f>
        <v>#REF!</v>
      </c>
      <c r="O10" s="15" t="e">
        <f t="shared" si="5"/>
        <v>#REF!</v>
      </c>
      <c r="P10" s="16" t="e">
        <f t="shared" si="6"/>
        <v>#REF!</v>
      </c>
      <c r="Q10" s="17" t="s">
        <v>120</v>
      </c>
      <c r="R10" s="18" t="e">
        <f>IF(Q10=0,"",IF(NOT(ISNA(VLOOKUP(Q10,Answers!#REF!,2,FALSE))),VLOOKUP(Q10,Answers!#REF!,2,FALSE),"Help!"))</f>
        <v>#REF!</v>
      </c>
      <c r="S10" s="18" t="e">
        <f t="shared" si="7"/>
        <v>#REF!</v>
      </c>
      <c r="T10" s="19" t="e">
        <f t="shared" si="8"/>
        <v>#REF!</v>
      </c>
      <c r="U10" s="20" t="s">
        <v>121</v>
      </c>
      <c r="V10" s="21" t="e">
        <f>IF(U10=0,"",IF(NOT(ISNA(VLOOKUP(U10,Answers!#REF!,2,FALSE))),VLOOKUP(U10,Answers!#REF!,2,FALSE),"Help!"))</f>
        <v>#REF!</v>
      </c>
      <c r="W10" s="21" t="e">
        <f t="shared" si="9"/>
        <v>#REF!</v>
      </c>
      <c r="X10" s="22" t="e">
        <f t="shared" si="10"/>
        <v>#REF!</v>
      </c>
      <c r="Y10" s="23" t="s">
        <v>60</v>
      </c>
      <c r="Z10" s="24" t="e">
        <f>IF(Y10=0,"",IF(NOT(ISNA(VLOOKUP(Y10,Answers!#REF!,3,FALSE))),VLOOKUP(Y10,Answers!#REF!,3,FALSE),"Help!"))</f>
        <v>#REF!</v>
      </c>
      <c r="AA10" s="24" t="e">
        <f t="shared" si="11"/>
        <v>#REF!</v>
      </c>
      <c r="AB10" s="25" t="e">
        <f t="shared" si="12"/>
        <v>#REF!</v>
      </c>
      <c r="AC10" s="26" t="s">
        <v>61</v>
      </c>
      <c r="AD10" s="27" t="e">
        <f>IF(AC10=0,"",IF(NOT(ISNA(VLOOKUP(AC10,Answers!#REF!,3,FALSE))),VLOOKUP(AC10,Answers!#REF!,3,FALSE),"Help!"))</f>
        <v>#REF!</v>
      </c>
      <c r="AE10" s="27" t="e">
        <f t="shared" si="13"/>
        <v>#REF!</v>
      </c>
      <c r="AF10" s="28" t="e">
        <f t="shared" si="14"/>
        <v>#REF!</v>
      </c>
      <c r="AG10" s="29" t="s">
        <v>122</v>
      </c>
      <c r="AH10" s="30" t="e">
        <f>IF(AG10=0,"",IF(NOT(ISNA(VLOOKUP(AG10,Answers!#REF!,3,FALSE))),VLOOKUP(AG10,Answers!#REF!,3,FALSE),"Help!"))</f>
        <v>#REF!</v>
      </c>
      <c r="AI10" s="30" t="e">
        <f t="shared" si="15"/>
        <v>#REF!</v>
      </c>
      <c r="AJ10" s="31" t="e">
        <f t="shared" si="16"/>
        <v>#REF!</v>
      </c>
      <c r="AK10" s="32" t="s">
        <v>123</v>
      </c>
      <c r="AL10" s="33" t="e">
        <f>IF(AK10=0,"",IF(NOT(ISNA(VLOOKUP(AK10,Answers!#REF!,3,FALSE))),VLOOKUP(AK10,Answers!#REF!,3,FALSE),"Help!"))</f>
        <v>#REF!</v>
      </c>
      <c r="AM10" s="33" t="e">
        <f t="shared" si="17"/>
        <v>#REF!</v>
      </c>
      <c r="AN10" s="34" t="e">
        <f t="shared" si="18"/>
        <v>#REF!</v>
      </c>
      <c r="AO10" s="35" t="s">
        <v>150</v>
      </c>
      <c r="AP10" s="36" t="e">
        <f>IF(AO10=0,"",IF(NOT(ISNA(VLOOKUP(AO10,Answers!#REF!,2,FALSE))),VLOOKUP(AO10,Answers!#REF!,2,FALSE),"Help!"))</f>
        <v>#REF!</v>
      </c>
      <c r="AQ10" s="36" t="e">
        <f t="shared" si="19"/>
        <v>#REF!</v>
      </c>
      <c r="AR10" s="37" t="e">
        <f t="shared" si="20"/>
        <v>#REF!</v>
      </c>
      <c r="AS10" s="38" t="s">
        <v>52</v>
      </c>
      <c r="AT10" s="39" t="e">
        <f>IF(AS10=0,"",IF(NOT(ISNA(VLOOKUP(AS10,Answers!#REF!,2,FALSE))),VLOOKUP(AS10,Answers!#REF!,2,FALSE),"Help!"))</f>
        <v>#REF!</v>
      </c>
      <c r="AU10" s="39" t="e">
        <f t="shared" si="21"/>
        <v>#REF!</v>
      </c>
      <c r="AV10" s="40" t="e">
        <f t="shared" si="22"/>
        <v>#REF!</v>
      </c>
      <c r="AW10" s="41" t="s">
        <v>124</v>
      </c>
      <c r="AX10" s="42" t="e">
        <f>IF(AW10=0,"",IF(NOT(ISNA(VLOOKUP(AW10,Answers!#REF!,2,FALSE))),VLOOKUP(AW10,Answers!#REF!,2,FALSE),"Help!"))</f>
        <v>#REF!</v>
      </c>
      <c r="AY10" s="42" t="e">
        <f t="shared" si="23"/>
        <v>#REF!</v>
      </c>
      <c r="AZ10" s="43" t="e">
        <f t="shared" si="24"/>
        <v>#REF!</v>
      </c>
      <c r="BA10" s="44" t="s">
        <v>125</v>
      </c>
      <c r="BB10" s="45" t="e">
        <f>IF(BA10=0,"",IF(NOT(ISNA(VLOOKUP(BA10,Answers!#REF!,2,FALSE))),VLOOKUP(BA10,Answers!#REF!,2,FALSE),"Help!"))</f>
        <v>#REF!</v>
      </c>
      <c r="BC10" s="45" t="e">
        <f t="shared" si="25"/>
        <v>#REF!</v>
      </c>
      <c r="BD10" s="46" t="e">
        <f t="shared" si="26"/>
        <v>#REF!</v>
      </c>
      <c r="BE10" s="47" t="s">
        <v>44</v>
      </c>
      <c r="BF10" s="48" t="e">
        <f>IF(BE10=0,"",IF(NOT(ISNA(VLOOKUP(BE10,Answers!#REF!,2,FALSE))),VLOOKUP(BE10,Answers!#REF!,2,FALSE),"Help!"))</f>
        <v>#REF!</v>
      </c>
      <c r="BG10" s="48" t="e">
        <f t="shared" si="27"/>
        <v>#REF!</v>
      </c>
      <c r="BH10" s="49" t="e">
        <f t="shared" si="28"/>
        <v>#REF!</v>
      </c>
      <c r="BI10" s="4">
        <v>8</v>
      </c>
      <c r="BK10" s="4" t="e">
        <f t="shared" si="29"/>
        <v>#REF!</v>
      </c>
      <c r="BL10" s="4" t="e">
        <f t="shared" si="30"/>
        <v>#REF!</v>
      </c>
    </row>
    <row r="11" spans="1:64" ht="16" customHeight="1">
      <c r="A11" s="3" t="s">
        <v>75</v>
      </c>
      <c r="B11" s="5" t="s">
        <v>76</v>
      </c>
      <c r="C11" s="6" t="str">
        <f>IF(B11=0,"",IF(NOT(ISNA(VLOOKUP(B11,Answers!$A$2:$B$15,2,FALSE))),VLOOKUP(B11,Answers!$A$2:$B$15,2,FALSE),"Help!"))</f>
        <v>Help!</v>
      </c>
      <c r="D11" s="7" t="e">
        <f t="shared" si="0"/>
        <v>#VALUE!</v>
      </c>
      <c r="E11" s="8" t="s">
        <v>34</v>
      </c>
      <c r="F11" s="9" t="e">
        <f>IF(E11=0,"",IF(NOT(ISNA(VLOOKUP(E11,Answers!#REF!,2,FALSE))),VLOOKUP(E11,Answers!#REF!,2,FALSE),"Help!"))</f>
        <v>#REF!</v>
      </c>
      <c r="G11" s="9" t="e">
        <f t="shared" si="1"/>
        <v>#REF!</v>
      </c>
      <c r="H11" s="10" t="e">
        <f t="shared" si="2"/>
        <v>#REF!</v>
      </c>
      <c r="I11" s="11" t="s">
        <v>77</v>
      </c>
      <c r="J11" s="12" t="e">
        <f>IF(I11=0,"",IF(NOT(ISNA(VLOOKUP(I11,Answers!#REF!,2,FALSE))),VLOOKUP(I11,Answers!#REF!,2,FALSE),"Help!"))</f>
        <v>#REF!</v>
      </c>
      <c r="K11" s="12" t="e">
        <f t="shared" si="3"/>
        <v>#REF!</v>
      </c>
      <c r="L11" s="13" t="e">
        <f t="shared" si="4"/>
        <v>#REF!</v>
      </c>
      <c r="M11" s="14" t="s">
        <v>78</v>
      </c>
      <c r="N11" s="15" t="e">
        <f>IF(M11=0,"",IF(NOT(ISNA(VLOOKUP(M11,Answers!#REF!,2,FALSE))),VLOOKUP(M11,Answers!#REF!,2,FALSE),"Help!"))</f>
        <v>#REF!</v>
      </c>
      <c r="O11" s="15" t="e">
        <f t="shared" si="5"/>
        <v>#REF!</v>
      </c>
      <c r="P11" s="16" t="e">
        <f t="shared" si="6"/>
        <v>#REF!</v>
      </c>
      <c r="Q11" s="17" t="s">
        <v>79</v>
      </c>
      <c r="R11" s="18" t="e">
        <f>IF(Q11=0,"",IF(NOT(ISNA(VLOOKUP(Q11,Answers!#REF!,2,FALSE))),VLOOKUP(Q11,Answers!#REF!,2,FALSE),"Help!"))</f>
        <v>#REF!</v>
      </c>
      <c r="S11" s="18" t="e">
        <f t="shared" si="7"/>
        <v>#REF!</v>
      </c>
      <c r="T11" s="19" t="e">
        <f t="shared" si="8"/>
        <v>#REF!</v>
      </c>
      <c r="U11" s="20" t="s">
        <v>114</v>
      </c>
      <c r="V11" s="21" t="e">
        <f>IF(U11=0,"",IF(NOT(ISNA(VLOOKUP(U11,Answers!#REF!,2,FALSE))),VLOOKUP(U11,Answers!#REF!,2,FALSE),"Help!"))</f>
        <v>#REF!</v>
      </c>
      <c r="W11" s="21" t="e">
        <f t="shared" si="9"/>
        <v>#REF!</v>
      </c>
      <c r="X11" s="22" t="e">
        <f t="shared" si="10"/>
        <v>#REF!</v>
      </c>
      <c r="Y11" s="23" t="s">
        <v>61</v>
      </c>
      <c r="Z11" s="24" t="e">
        <f>IF(Y11=0,"",IF(NOT(ISNA(VLOOKUP(Y11,Answers!#REF!,3,FALSE))),VLOOKUP(Y11,Answers!#REF!,3,FALSE),"Help!"))</f>
        <v>#REF!</v>
      </c>
      <c r="AA11" s="24" t="e">
        <f t="shared" si="11"/>
        <v>#REF!</v>
      </c>
      <c r="AB11" s="25" t="e">
        <f t="shared" si="12"/>
        <v>#REF!</v>
      </c>
      <c r="AC11" s="26" t="s">
        <v>29</v>
      </c>
      <c r="AD11" s="27" t="e">
        <f>IF(AC11=0,"",IF(NOT(ISNA(VLOOKUP(AC11,Answers!#REF!,3,FALSE))),VLOOKUP(AC11,Answers!#REF!,3,FALSE),"Help!"))</f>
        <v>#REF!</v>
      </c>
      <c r="AE11" s="27" t="e">
        <f t="shared" si="13"/>
        <v>#REF!</v>
      </c>
      <c r="AF11" s="28" t="e">
        <f t="shared" si="14"/>
        <v>#REF!</v>
      </c>
      <c r="AG11" s="29" t="s">
        <v>80</v>
      </c>
      <c r="AH11" s="30" t="e">
        <f>IF(AG11=0,"",IF(NOT(ISNA(VLOOKUP(AG11,Answers!#REF!,3,FALSE))),VLOOKUP(AG11,Answers!#REF!,3,FALSE),"Help!"))</f>
        <v>#REF!</v>
      </c>
      <c r="AI11" s="30" t="e">
        <f t="shared" si="15"/>
        <v>#REF!</v>
      </c>
      <c r="AJ11" s="31" t="e">
        <f t="shared" si="16"/>
        <v>#REF!</v>
      </c>
      <c r="AK11" s="32" t="s">
        <v>81</v>
      </c>
      <c r="AL11" s="33" t="e">
        <f>IF(AK11=0,"",IF(NOT(ISNA(VLOOKUP(AK11,Answers!#REF!,3,FALSE))),VLOOKUP(AK11,Answers!#REF!,3,FALSE),"Help!"))</f>
        <v>#REF!</v>
      </c>
      <c r="AM11" s="33" t="e">
        <f t="shared" si="17"/>
        <v>#REF!</v>
      </c>
      <c r="AN11" s="34" t="e">
        <f t="shared" si="18"/>
        <v>#REF!</v>
      </c>
      <c r="AO11" s="35" t="s">
        <v>43</v>
      </c>
      <c r="AP11" s="36" t="e">
        <f>IF(AO11=0,"",IF(NOT(ISNA(VLOOKUP(AO11,Answers!#REF!,2,FALSE))),VLOOKUP(AO11,Answers!#REF!,2,FALSE),"Help!"))</f>
        <v>#REF!</v>
      </c>
      <c r="AQ11" s="36" t="e">
        <f t="shared" si="19"/>
        <v>#REF!</v>
      </c>
      <c r="AR11" s="37" t="e">
        <f t="shared" si="20"/>
        <v>#REF!</v>
      </c>
      <c r="AS11" s="38" t="s">
        <v>7</v>
      </c>
      <c r="AT11" s="39" t="e">
        <f>IF(AS11=0,"",IF(NOT(ISNA(VLOOKUP(AS11,Answers!#REF!,2,FALSE))),VLOOKUP(AS11,Answers!#REF!,2,FALSE),"Help!"))</f>
        <v>#REF!</v>
      </c>
      <c r="AU11" s="39" t="e">
        <f t="shared" si="21"/>
        <v>#REF!</v>
      </c>
      <c r="AV11" s="40" t="e">
        <f t="shared" si="22"/>
        <v>#REF!</v>
      </c>
      <c r="AW11" s="41" t="s">
        <v>82</v>
      </c>
      <c r="AX11" s="42" t="e">
        <f>IF(AW11=0,"",IF(NOT(ISNA(VLOOKUP(AW11,Answers!#REF!,2,FALSE))),VLOOKUP(AW11,Answers!#REF!,2,FALSE),"Help!"))</f>
        <v>#REF!</v>
      </c>
      <c r="AY11" s="42" t="e">
        <f t="shared" si="23"/>
        <v>#REF!</v>
      </c>
      <c r="AZ11" s="43" t="e">
        <f t="shared" si="24"/>
        <v>#REF!</v>
      </c>
      <c r="BA11" s="44" t="s">
        <v>10</v>
      </c>
      <c r="BB11" s="45" t="e">
        <f>IF(BA11=0,"",IF(NOT(ISNA(VLOOKUP(BA11,Answers!#REF!,2,FALSE))),VLOOKUP(BA11,Answers!#REF!,2,FALSE),"Help!"))</f>
        <v>#REF!</v>
      </c>
      <c r="BC11" s="45" t="e">
        <f t="shared" si="25"/>
        <v>#REF!</v>
      </c>
      <c r="BD11" s="46" t="e">
        <f t="shared" si="26"/>
        <v>#REF!</v>
      </c>
      <c r="BE11" s="47" t="s">
        <v>22</v>
      </c>
      <c r="BF11" s="48" t="e">
        <f>IF(BE11=0,"",IF(NOT(ISNA(VLOOKUP(BE11,Answers!#REF!,2,FALSE))),VLOOKUP(BE11,Answers!#REF!,2,FALSE),"Help!"))</f>
        <v>#REF!</v>
      </c>
      <c r="BG11" s="48" t="e">
        <f t="shared" si="27"/>
        <v>#REF!</v>
      </c>
      <c r="BH11" s="49" t="e">
        <f t="shared" si="28"/>
        <v>#REF!</v>
      </c>
      <c r="BI11" s="4">
        <v>9</v>
      </c>
      <c r="BK11" s="4" t="e">
        <f t="shared" si="29"/>
        <v>#REF!</v>
      </c>
      <c r="BL11" s="4" t="e">
        <f t="shared" si="30"/>
        <v>#REF!</v>
      </c>
    </row>
    <row r="12" spans="1:64" ht="16" customHeight="1">
      <c r="A12" s="3" t="s">
        <v>33</v>
      </c>
      <c r="B12" s="5" t="s">
        <v>154</v>
      </c>
      <c r="C12" s="6" t="str">
        <f>IF(B12=0,"",IF(NOT(ISNA(VLOOKUP(B12,Answers!$A$2:$B$15,2,FALSE))),VLOOKUP(B12,Answers!$A$2:$B$15,2,FALSE),"Help!"))</f>
        <v>Help!</v>
      </c>
      <c r="D12" s="7" t="e">
        <f t="shared" si="0"/>
        <v>#VALUE!</v>
      </c>
      <c r="E12" s="8" t="s">
        <v>34</v>
      </c>
      <c r="F12" s="9" t="e">
        <f>IF(E12=0,"",IF(NOT(ISNA(VLOOKUP(E12,Answers!#REF!,2,FALSE))),VLOOKUP(E12,Answers!#REF!,2,FALSE),"Help!"))</f>
        <v>#REF!</v>
      </c>
      <c r="G12" s="9" t="e">
        <f t="shared" si="1"/>
        <v>#REF!</v>
      </c>
      <c r="H12" s="10" t="e">
        <f t="shared" si="2"/>
        <v>#REF!</v>
      </c>
      <c r="I12" s="11" t="s">
        <v>35</v>
      </c>
      <c r="J12" s="12" t="e">
        <f>IF(I12=0,"",IF(NOT(ISNA(VLOOKUP(I12,Answers!#REF!,2,FALSE))),VLOOKUP(I12,Answers!#REF!,2,FALSE),"Help!"))</f>
        <v>#REF!</v>
      </c>
      <c r="K12" s="12" t="e">
        <f t="shared" si="3"/>
        <v>#REF!</v>
      </c>
      <c r="L12" s="13" t="e">
        <f t="shared" si="4"/>
        <v>#REF!</v>
      </c>
      <c r="M12" s="14" t="s">
        <v>36</v>
      </c>
      <c r="N12" s="15" t="e">
        <f>IF(M12=0,"",IF(NOT(ISNA(VLOOKUP(M12,Answers!#REF!,2,FALSE))),VLOOKUP(M12,Answers!#REF!,2,FALSE),"Help!"))</f>
        <v>#REF!</v>
      </c>
      <c r="O12" s="15" t="e">
        <f t="shared" si="5"/>
        <v>#REF!</v>
      </c>
      <c r="P12" s="16" t="e">
        <f t="shared" si="6"/>
        <v>#REF!</v>
      </c>
      <c r="Q12" s="17" t="s">
        <v>2</v>
      </c>
      <c r="R12" s="18" t="e">
        <f>IF(Q12=0,"",IF(NOT(ISNA(VLOOKUP(Q12,Answers!#REF!,2,FALSE))),VLOOKUP(Q12,Answers!#REF!,2,FALSE),"Help!"))</f>
        <v>#REF!</v>
      </c>
      <c r="S12" s="18" t="e">
        <f t="shared" si="7"/>
        <v>#REF!</v>
      </c>
      <c r="T12" s="19" t="e">
        <f t="shared" si="8"/>
        <v>#REF!</v>
      </c>
      <c r="U12" s="20" t="s">
        <v>27</v>
      </c>
      <c r="V12" s="21" t="e">
        <f>IF(U12=0,"",IF(NOT(ISNA(VLOOKUP(U12,Answers!#REF!,2,FALSE))),VLOOKUP(U12,Answers!#REF!,2,FALSE),"Help!"))</f>
        <v>#REF!</v>
      </c>
      <c r="W12" s="21" t="e">
        <f t="shared" si="9"/>
        <v>#REF!</v>
      </c>
      <c r="X12" s="22" t="e">
        <f t="shared" si="10"/>
        <v>#REF!</v>
      </c>
      <c r="Y12" s="23" t="s">
        <v>37</v>
      </c>
      <c r="Z12" s="24" t="e">
        <f>IF(Y12=0,"",IF(NOT(ISNA(VLOOKUP(Y12,Answers!#REF!,3,FALSE))),VLOOKUP(Y12,Answers!#REF!,3,FALSE),"Help!"))</f>
        <v>#REF!</v>
      </c>
      <c r="AA12" s="24" t="e">
        <f t="shared" si="11"/>
        <v>#REF!</v>
      </c>
      <c r="AB12" s="25" t="e">
        <f t="shared" si="12"/>
        <v>#REF!</v>
      </c>
      <c r="AC12" s="26" t="s">
        <v>4</v>
      </c>
      <c r="AD12" s="27" t="e">
        <f>IF(AC12=0,"",IF(NOT(ISNA(VLOOKUP(AC12,Answers!#REF!,3,FALSE))),VLOOKUP(AC12,Answers!#REF!,3,FALSE),"Help!"))</f>
        <v>#REF!</v>
      </c>
      <c r="AE12" s="27" t="e">
        <f t="shared" si="13"/>
        <v>#REF!</v>
      </c>
      <c r="AF12" s="28" t="e">
        <f t="shared" si="14"/>
        <v>#REF!</v>
      </c>
      <c r="AG12" s="29" t="s">
        <v>38</v>
      </c>
      <c r="AH12" s="30" t="e">
        <f>IF(AG12=0,"",IF(NOT(ISNA(VLOOKUP(AG12,Answers!#REF!,3,FALSE))),VLOOKUP(AG12,Answers!#REF!,3,FALSE),"Help!"))</f>
        <v>#REF!</v>
      </c>
      <c r="AI12" s="30" t="e">
        <f t="shared" si="15"/>
        <v>#REF!</v>
      </c>
      <c r="AJ12" s="31" t="e">
        <f t="shared" si="16"/>
        <v>#REF!</v>
      </c>
      <c r="AK12" s="32" t="s">
        <v>39</v>
      </c>
      <c r="AL12" s="33" t="e">
        <f>IF(AK12=0,"",IF(NOT(ISNA(VLOOKUP(AK12,Answers!#REF!,3,FALSE))),VLOOKUP(AK12,Answers!#REF!,3,FALSE),"Help!"))</f>
        <v>#REF!</v>
      </c>
      <c r="AM12" s="33" t="e">
        <f t="shared" si="17"/>
        <v>#REF!</v>
      </c>
      <c r="AN12" s="34" t="e">
        <f t="shared" si="18"/>
        <v>#REF!</v>
      </c>
      <c r="AO12" s="35" t="s">
        <v>40</v>
      </c>
      <c r="AP12" s="36" t="e">
        <f>IF(AO12=0,"",IF(NOT(ISNA(VLOOKUP(AO12,Answers!#REF!,2,FALSE))),VLOOKUP(AO12,Answers!#REF!,2,FALSE),"Help!"))</f>
        <v>#REF!</v>
      </c>
      <c r="AQ12" s="36" t="e">
        <f t="shared" si="19"/>
        <v>#REF!</v>
      </c>
      <c r="AR12" s="37" t="e">
        <f t="shared" si="20"/>
        <v>#REF!</v>
      </c>
      <c r="AS12" s="38" t="s">
        <v>41</v>
      </c>
      <c r="AT12" s="39" t="e">
        <f>IF(AS12=0,"",IF(NOT(ISNA(VLOOKUP(AS12,Answers!#REF!,2,FALSE))),VLOOKUP(AS12,Answers!#REF!,2,FALSE),"Help!"))</f>
        <v>#REF!</v>
      </c>
      <c r="AU12" s="39" t="e">
        <f t="shared" si="21"/>
        <v>#REF!</v>
      </c>
      <c r="AV12" s="40" t="e">
        <f t="shared" si="22"/>
        <v>#REF!</v>
      </c>
      <c r="AW12" s="41" t="s">
        <v>42</v>
      </c>
      <c r="AX12" s="42" t="e">
        <f>IF(AW12=0,"",IF(NOT(ISNA(VLOOKUP(AW12,Answers!#REF!,2,FALSE))),VLOOKUP(AW12,Answers!#REF!,2,FALSE),"Help!"))</f>
        <v>#REF!</v>
      </c>
      <c r="AY12" s="42" t="e">
        <f t="shared" si="23"/>
        <v>#REF!</v>
      </c>
      <c r="AZ12" s="43" t="e">
        <f t="shared" si="24"/>
        <v>#REF!</v>
      </c>
      <c r="BA12" s="44" t="s">
        <v>43</v>
      </c>
      <c r="BB12" s="45" t="e">
        <f>IF(BA12=0,"",IF(NOT(ISNA(VLOOKUP(BA12,Answers!#REF!,2,FALSE))),VLOOKUP(BA12,Answers!#REF!,2,FALSE),"Help!"))</f>
        <v>#REF!</v>
      </c>
      <c r="BC12" s="45" t="e">
        <f t="shared" si="25"/>
        <v>#REF!</v>
      </c>
      <c r="BD12" s="46" t="e">
        <f t="shared" si="26"/>
        <v>#REF!</v>
      </c>
      <c r="BE12" s="47" t="s">
        <v>44</v>
      </c>
      <c r="BF12" s="48" t="e">
        <f>IF(BE12=0,"",IF(NOT(ISNA(VLOOKUP(BE12,Answers!#REF!,2,FALSE))),VLOOKUP(BE12,Answers!#REF!,2,FALSE),"Help!"))</f>
        <v>#REF!</v>
      </c>
      <c r="BG12" s="48" t="e">
        <f t="shared" si="27"/>
        <v>#REF!</v>
      </c>
      <c r="BH12" s="49" t="e">
        <f t="shared" si="28"/>
        <v>#REF!</v>
      </c>
      <c r="BI12" s="4">
        <v>10</v>
      </c>
      <c r="BK12" s="4" t="e">
        <f t="shared" si="29"/>
        <v>#REF!</v>
      </c>
      <c r="BL12" s="4" t="e">
        <f t="shared" si="30"/>
        <v>#REF!</v>
      </c>
    </row>
    <row r="13" spans="1:64" ht="16" customHeight="1">
      <c r="A13" s="3" t="s">
        <v>45</v>
      </c>
      <c r="B13" s="5" t="s">
        <v>153</v>
      </c>
      <c r="C13" s="6" t="str">
        <f>IF(B13=0,"",IF(NOT(ISNA(VLOOKUP(B13,Answers!$A$2:$B$15,2,FALSE))),VLOOKUP(B13,Answers!$A$2:$B$15,2,FALSE),"Help!"))</f>
        <v>Help!</v>
      </c>
      <c r="D13" s="7" t="e">
        <f t="shared" si="0"/>
        <v>#VALUE!</v>
      </c>
      <c r="E13" s="8" t="s">
        <v>46</v>
      </c>
      <c r="F13" s="9" t="e">
        <f>IF(E13=0,"",IF(NOT(ISNA(VLOOKUP(E13,Answers!#REF!,2,FALSE))),VLOOKUP(E13,Answers!#REF!,2,FALSE),"Help!"))</f>
        <v>#REF!</v>
      </c>
      <c r="G13" s="9" t="e">
        <f t="shared" si="1"/>
        <v>#REF!</v>
      </c>
      <c r="H13" s="10" t="e">
        <f t="shared" si="2"/>
        <v>#REF!</v>
      </c>
      <c r="I13" s="11" t="s">
        <v>47</v>
      </c>
      <c r="J13" s="12" t="e">
        <f>IF(I13=0,"",IF(NOT(ISNA(VLOOKUP(I13,Answers!#REF!,2,FALSE))),VLOOKUP(I13,Answers!#REF!,2,FALSE),"Help!"))</f>
        <v>#REF!</v>
      </c>
      <c r="K13" s="12" t="e">
        <f t="shared" si="3"/>
        <v>#REF!</v>
      </c>
      <c r="L13" s="13" t="e">
        <f t="shared" si="4"/>
        <v>#REF!</v>
      </c>
      <c r="M13" s="14" t="s">
        <v>14</v>
      </c>
      <c r="N13" s="15" t="e">
        <f>IF(M13=0,"",IF(NOT(ISNA(VLOOKUP(M13,Answers!#REF!,2,FALSE))),VLOOKUP(M13,Answers!#REF!,2,FALSE),"Help!"))</f>
        <v>#REF!</v>
      </c>
      <c r="O13" s="15" t="e">
        <f t="shared" si="5"/>
        <v>#REF!</v>
      </c>
      <c r="P13" s="16" t="e">
        <f t="shared" si="6"/>
        <v>#REF!</v>
      </c>
      <c r="Q13" s="17" t="s">
        <v>48</v>
      </c>
      <c r="R13" s="18" t="e">
        <f>IF(Q13=0,"",IF(NOT(ISNA(VLOOKUP(Q13,Answers!#REF!,2,FALSE))),VLOOKUP(Q13,Answers!#REF!,2,FALSE),"Help!"))</f>
        <v>#REF!</v>
      </c>
      <c r="S13" s="18" t="e">
        <f t="shared" si="7"/>
        <v>#REF!</v>
      </c>
      <c r="T13" s="19" t="e">
        <f t="shared" si="8"/>
        <v>#REF!</v>
      </c>
      <c r="U13" s="20" t="s">
        <v>27</v>
      </c>
      <c r="V13" s="21" t="e">
        <f>IF(U13=0,"",IF(NOT(ISNA(VLOOKUP(U13,Answers!#REF!,2,FALSE))),VLOOKUP(U13,Answers!#REF!,2,FALSE),"Help!"))</f>
        <v>#REF!</v>
      </c>
      <c r="W13" s="21" t="e">
        <f t="shared" si="9"/>
        <v>#REF!</v>
      </c>
      <c r="X13" s="22" t="e">
        <f t="shared" si="10"/>
        <v>#REF!</v>
      </c>
      <c r="Y13" s="23" t="s">
        <v>61</v>
      </c>
      <c r="Z13" s="24" t="e">
        <f>IF(Y13=0,"",IF(NOT(ISNA(VLOOKUP(Y13,Answers!#REF!,3,FALSE))),VLOOKUP(Y13,Answers!#REF!,3,FALSE),"Help!"))</f>
        <v>#REF!</v>
      </c>
      <c r="AA13" s="24" t="e">
        <f t="shared" si="11"/>
        <v>#REF!</v>
      </c>
      <c r="AB13" s="25" t="e">
        <f t="shared" si="12"/>
        <v>#REF!</v>
      </c>
      <c r="AC13" s="26" t="s">
        <v>49</v>
      </c>
      <c r="AD13" s="27" t="e">
        <f>IF(AC13=0,"",IF(NOT(ISNA(VLOOKUP(AC13,Answers!#REF!,3,FALSE))),VLOOKUP(AC13,Answers!#REF!,3,FALSE),"Help!"))</f>
        <v>#REF!</v>
      </c>
      <c r="AE13" s="27" t="e">
        <f t="shared" si="13"/>
        <v>#REF!</v>
      </c>
      <c r="AF13" s="28" t="e">
        <f t="shared" si="14"/>
        <v>#REF!</v>
      </c>
      <c r="AG13" s="29" t="s">
        <v>50</v>
      </c>
      <c r="AH13" s="30" t="e">
        <f>IF(AG13=0,"",IF(NOT(ISNA(VLOOKUP(AG13,Answers!#REF!,3,FALSE))),VLOOKUP(AG13,Answers!#REF!,3,FALSE),"Help!"))</f>
        <v>#REF!</v>
      </c>
      <c r="AI13" s="30" t="e">
        <f t="shared" si="15"/>
        <v>#REF!</v>
      </c>
      <c r="AJ13" s="31" t="e">
        <f t="shared" si="16"/>
        <v>#REF!</v>
      </c>
      <c r="AK13" s="32" t="s">
        <v>51</v>
      </c>
      <c r="AL13" s="33" t="e">
        <f>IF(AK13=0,"",IF(NOT(ISNA(VLOOKUP(AK13,Answers!#REF!,3,FALSE))),VLOOKUP(AK13,Answers!#REF!,3,FALSE),"Help!"))</f>
        <v>#REF!</v>
      </c>
      <c r="AM13" s="33" t="e">
        <f t="shared" si="17"/>
        <v>#REF!</v>
      </c>
      <c r="AN13" s="34" t="e">
        <f t="shared" si="18"/>
        <v>#REF!</v>
      </c>
      <c r="AO13" s="35" t="s">
        <v>19</v>
      </c>
      <c r="AP13" s="36" t="e">
        <f>IF(AO13=0,"",IF(NOT(ISNA(VLOOKUP(AO13,Answers!#REF!,2,FALSE))),VLOOKUP(AO13,Answers!#REF!,2,FALSE),"Help!"))</f>
        <v>#REF!</v>
      </c>
      <c r="AQ13" s="36" t="e">
        <f t="shared" si="19"/>
        <v>#REF!</v>
      </c>
      <c r="AR13" s="37" t="e">
        <f t="shared" si="20"/>
        <v>#REF!</v>
      </c>
      <c r="AS13" s="38" t="s">
        <v>52</v>
      </c>
      <c r="AT13" s="39" t="e">
        <f>IF(AS13=0,"",IF(NOT(ISNA(VLOOKUP(AS13,Answers!#REF!,2,FALSE))),VLOOKUP(AS13,Answers!#REF!,2,FALSE),"Help!"))</f>
        <v>#REF!</v>
      </c>
      <c r="AU13" s="39" t="e">
        <f t="shared" si="21"/>
        <v>#REF!</v>
      </c>
      <c r="AV13" s="40" t="e">
        <f t="shared" si="22"/>
        <v>#REF!</v>
      </c>
      <c r="AW13" s="41" t="s">
        <v>53</v>
      </c>
      <c r="AX13" s="42" t="e">
        <f>IF(AW13=0,"",IF(NOT(ISNA(VLOOKUP(AW13,Answers!#REF!,2,FALSE))),VLOOKUP(AW13,Answers!#REF!,2,FALSE),"Help!"))</f>
        <v>#REF!</v>
      </c>
      <c r="AY13" s="42" t="e">
        <f t="shared" si="23"/>
        <v>#REF!</v>
      </c>
      <c r="AZ13" s="43" t="e">
        <f t="shared" si="24"/>
        <v>#REF!</v>
      </c>
      <c r="BA13" s="44" t="s">
        <v>44</v>
      </c>
      <c r="BB13" s="45" t="e">
        <f>IF(BA13=0,"",IF(NOT(ISNA(VLOOKUP(BA13,Answers!#REF!,2,FALSE))),VLOOKUP(BA13,Answers!#REF!,2,FALSE),"Help!"))</f>
        <v>#REF!</v>
      </c>
      <c r="BC13" s="45" t="e">
        <f t="shared" si="25"/>
        <v>#REF!</v>
      </c>
      <c r="BD13" s="46" t="e">
        <f t="shared" si="26"/>
        <v>#REF!</v>
      </c>
      <c r="BE13" s="47" t="s">
        <v>54</v>
      </c>
      <c r="BF13" s="48" t="e">
        <f>IF(BE13=0,"",IF(NOT(ISNA(VLOOKUP(BE13,Answers!#REF!,2,FALSE))),VLOOKUP(BE13,Answers!#REF!,2,FALSE),"Help!"))</f>
        <v>#REF!</v>
      </c>
      <c r="BG13" s="48" t="e">
        <f t="shared" si="27"/>
        <v>#REF!</v>
      </c>
      <c r="BH13" s="49" t="e">
        <f t="shared" si="28"/>
        <v>#REF!</v>
      </c>
      <c r="BI13" s="4">
        <v>11</v>
      </c>
      <c r="BK13" s="4" t="e">
        <f t="shared" si="29"/>
        <v>#REF!</v>
      </c>
      <c r="BL13" s="4" t="e">
        <f t="shared" si="30"/>
        <v>#REF!</v>
      </c>
    </row>
    <row r="14" spans="1:64" ht="16" customHeight="1">
      <c r="A14" s="3" t="s">
        <v>66</v>
      </c>
      <c r="B14" s="5" t="s">
        <v>24</v>
      </c>
      <c r="C14" s="6" t="str">
        <f>IF(B14=0,"",IF(NOT(ISNA(VLOOKUP(B14,Answers!$A$2:$B$15,2,FALSE))),VLOOKUP(B14,Answers!$A$2:$B$15,2,FALSE),"Help!"))</f>
        <v>Help!</v>
      </c>
      <c r="D14" s="7" t="e">
        <f t="shared" si="0"/>
        <v>#VALUE!</v>
      </c>
      <c r="E14" s="8" t="s">
        <v>67</v>
      </c>
      <c r="F14" s="9" t="e">
        <f>IF(E14=0,"",IF(NOT(ISNA(VLOOKUP(E14,Answers!#REF!,2,FALSE))),VLOOKUP(E14,Answers!#REF!,2,FALSE),"Help!"))</f>
        <v>#REF!</v>
      </c>
      <c r="G14" s="9" t="e">
        <f t="shared" si="1"/>
        <v>#REF!</v>
      </c>
      <c r="H14" s="10" t="e">
        <f t="shared" si="2"/>
        <v>#REF!</v>
      </c>
      <c r="I14" s="11" t="s">
        <v>68</v>
      </c>
      <c r="J14" s="12" t="e">
        <f>IF(I14=0,"",IF(NOT(ISNA(VLOOKUP(I14,Answers!#REF!,2,FALSE))),VLOOKUP(I14,Answers!#REF!,2,FALSE),"Help!"))</f>
        <v>#REF!</v>
      </c>
      <c r="K14" s="12" t="e">
        <f t="shared" si="3"/>
        <v>#REF!</v>
      </c>
      <c r="L14" s="13" t="e">
        <f t="shared" si="4"/>
        <v>#REF!</v>
      </c>
      <c r="M14" s="14" t="s">
        <v>36</v>
      </c>
      <c r="N14" s="15" t="e">
        <f>IF(M14=0,"",IF(NOT(ISNA(VLOOKUP(M14,Answers!#REF!,2,FALSE))),VLOOKUP(M14,Answers!#REF!,2,FALSE),"Help!"))</f>
        <v>#REF!</v>
      </c>
      <c r="O14" s="15" t="e">
        <f t="shared" si="5"/>
        <v>#REF!</v>
      </c>
      <c r="P14" s="16" t="e">
        <f t="shared" si="6"/>
        <v>#REF!</v>
      </c>
      <c r="Q14" s="17" t="s">
        <v>2</v>
      </c>
      <c r="R14" s="18" t="e">
        <f>IF(Q14=0,"",IF(NOT(ISNA(VLOOKUP(Q14,Answers!#REF!,2,FALSE))),VLOOKUP(Q14,Answers!#REF!,2,FALSE),"Help!"))</f>
        <v>#REF!</v>
      </c>
      <c r="S14" s="18" t="e">
        <f t="shared" si="7"/>
        <v>#REF!</v>
      </c>
      <c r="T14" s="19" t="e">
        <f t="shared" si="8"/>
        <v>#REF!</v>
      </c>
      <c r="U14" s="20" t="s">
        <v>69</v>
      </c>
      <c r="V14" s="21" t="e">
        <f>IF(U14=0,"",IF(NOT(ISNA(VLOOKUP(U14,Answers!#REF!,2,FALSE))),VLOOKUP(U14,Answers!#REF!,2,FALSE),"Help!"))</f>
        <v>#REF!</v>
      </c>
      <c r="W14" s="21" t="e">
        <f t="shared" si="9"/>
        <v>#REF!</v>
      </c>
      <c r="X14" s="22" t="e">
        <f t="shared" si="10"/>
        <v>#REF!</v>
      </c>
      <c r="Y14" s="23" t="s">
        <v>70</v>
      </c>
      <c r="Z14" s="24" t="e">
        <f>IF(Y14=0,"",IF(NOT(ISNA(VLOOKUP(Y14,Answers!#REF!,3,FALSE))),VLOOKUP(Y14,Answers!#REF!,3,FALSE),"Help!"))</f>
        <v>#REF!</v>
      </c>
      <c r="AA14" s="24" t="e">
        <f t="shared" si="11"/>
        <v>#REF!</v>
      </c>
      <c r="AB14" s="25" t="e">
        <f t="shared" si="12"/>
        <v>#REF!</v>
      </c>
      <c r="AC14" s="26" t="s">
        <v>71</v>
      </c>
      <c r="AD14" s="50" t="str">
        <f>Mainframe!$S$1</f>
        <v>Question 17</v>
      </c>
      <c r="AE14" s="27" t="e">
        <f t="shared" si="13"/>
        <v>#VALUE!</v>
      </c>
      <c r="AF14" s="28" t="e">
        <f t="shared" si="14"/>
        <v>#VALUE!</v>
      </c>
      <c r="AG14" s="29" t="s">
        <v>72</v>
      </c>
      <c r="AH14" s="30" t="e">
        <f>IF(AG14=0,"",IF(NOT(ISNA(VLOOKUP(AG14,Answers!#REF!,3,FALSE))),VLOOKUP(AG14,Answers!#REF!,3,FALSE),"Help!"))</f>
        <v>#REF!</v>
      </c>
      <c r="AI14" s="30" t="e">
        <f t="shared" si="15"/>
        <v>#REF!</v>
      </c>
      <c r="AJ14" s="31" t="e">
        <f t="shared" si="16"/>
        <v>#REF!</v>
      </c>
      <c r="AK14" s="32" t="s">
        <v>18</v>
      </c>
      <c r="AL14" s="33" t="e">
        <f>IF(AK14=0,"",IF(NOT(ISNA(VLOOKUP(AK14,Answers!#REF!,3,FALSE))),VLOOKUP(AK14,Answers!#REF!,3,FALSE),"Help!"))</f>
        <v>#REF!</v>
      </c>
      <c r="AM14" s="33" t="e">
        <f t="shared" si="17"/>
        <v>#REF!</v>
      </c>
      <c r="AN14" s="34" t="e">
        <f t="shared" si="18"/>
        <v>#REF!</v>
      </c>
      <c r="AO14" s="35" t="s">
        <v>10</v>
      </c>
      <c r="AP14" s="36" t="e">
        <f>IF(AO14=0,"",IF(NOT(ISNA(VLOOKUP(AO14,Answers!#REF!,2,FALSE))),VLOOKUP(AO14,Answers!#REF!,2,FALSE),"Help!"))</f>
        <v>#REF!</v>
      </c>
      <c r="AQ14" s="36" t="e">
        <f t="shared" si="19"/>
        <v>#REF!</v>
      </c>
      <c r="AR14" s="37" t="e">
        <f t="shared" si="20"/>
        <v>#REF!</v>
      </c>
      <c r="AS14" s="38" t="s">
        <v>73</v>
      </c>
      <c r="AT14" s="39" t="e">
        <f>IF(AS14=0,"",IF(NOT(ISNA(VLOOKUP(AS14,Answers!#REF!,2,FALSE))),VLOOKUP(AS14,Answers!#REF!,2,FALSE),"Help!"))</f>
        <v>#REF!</v>
      </c>
      <c r="AU14" s="39" t="e">
        <f t="shared" si="21"/>
        <v>#REF!</v>
      </c>
      <c r="AV14" s="40" t="e">
        <f t="shared" si="22"/>
        <v>#REF!</v>
      </c>
      <c r="AW14" s="41" t="s">
        <v>64</v>
      </c>
      <c r="AX14" s="42" t="e">
        <f>IF(AW14=0,"",IF(NOT(ISNA(VLOOKUP(AW14,Answers!#REF!,2,FALSE))),VLOOKUP(AW14,Answers!#REF!,2,FALSE),"Help!"))</f>
        <v>#REF!</v>
      </c>
      <c r="AY14" s="42" t="e">
        <f t="shared" si="23"/>
        <v>#REF!</v>
      </c>
      <c r="AZ14" s="43" t="e">
        <f t="shared" si="24"/>
        <v>#REF!</v>
      </c>
      <c r="BA14" s="44" t="s">
        <v>22</v>
      </c>
      <c r="BB14" s="45" t="e">
        <f>IF(BA14=0,"",IF(NOT(ISNA(VLOOKUP(BA14,Answers!#REF!,2,FALSE))),VLOOKUP(BA14,Answers!#REF!,2,FALSE),"Help!"))</f>
        <v>#REF!</v>
      </c>
      <c r="BC14" s="45" t="e">
        <f t="shared" si="25"/>
        <v>#REF!</v>
      </c>
      <c r="BD14" s="46" t="e">
        <f t="shared" si="26"/>
        <v>#REF!</v>
      </c>
      <c r="BE14" s="47" t="s">
        <v>74</v>
      </c>
      <c r="BF14" s="48" t="e">
        <f>IF(BE14=0,"",IF(NOT(ISNA(VLOOKUP(BE14,Answers!#REF!,2,FALSE))),VLOOKUP(BE14,Answers!#REF!,2,FALSE),"Help!"))</f>
        <v>#REF!</v>
      </c>
      <c r="BG14" s="48" t="e">
        <f t="shared" si="27"/>
        <v>#REF!</v>
      </c>
      <c r="BH14" s="49" t="e">
        <f t="shared" si="28"/>
        <v>#REF!</v>
      </c>
      <c r="BI14" s="4">
        <v>12</v>
      </c>
      <c r="BK14" s="4" t="e">
        <f t="shared" si="29"/>
        <v>#REF!</v>
      </c>
      <c r="BL14" s="4" t="e">
        <f t="shared" si="30"/>
        <v>#REF!</v>
      </c>
    </row>
    <row r="15" spans="1:64" ht="16" customHeight="1">
      <c r="A15" s="3" t="s">
        <v>111</v>
      </c>
      <c r="B15" s="5" t="s">
        <v>112</v>
      </c>
      <c r="C15" s="6" t="str">
        <f>IF(B15=0,"",IF(NOT(ISNA(VLOOKUP(B15,Answers!$A$2:$B$15,2,FALSE))),VLOOKUP(B15,Answers!$A$2:$B$15,2,FALSE),"Help!"))</f>
        <v>Help!</v>
      </c>
      <c r="D15" s="7" t="e">
        <f t="shared" si="0"/>
        <v>#VALUE!</v>
      </c>
      <c r="E15" s="8" t="s">
        <v>1</v>
      </c>
      <c r="F15" s="9" t="e">
        <f>IF(E15=0,"",IF(NOT(ISNA(VLOOKUP(E15,Answers!#REF!,2,FALSE))),VLOOKUP(E15,Answers!#REF!,2,FALSE),"Help!"))</f>
        <v>#REF!</v>
      </c>
      <c r="G15" s="9" t="e">
        <f t="shared" si="1"/>
        <v>#REF!</v>
      </c>
      <c r="H15" s="10" t="e">
        <f t="shared" si="2"/>
        <v>#REF!</v>
      </c>
      <c r="I15" s="11" t="s">
        <v>113</v>
      </c>
      <c r="J15" s="12" t="e">
        <f>IF(I15=0,"",IF(NOT(ISNA(VLOOKUP(I15,Answers!#REF!,2,FALSE))),VLOOKUP(I15,Answers!#REF!,2,FALSE),"Help!"))</f>
        <v>#REF!</v>
      </c>
      <c r="K15" s="12" t="e">
        <f t="shared" si="3"/>
        <v>#REF!</v>
      </c>
      <c r="L15" s="13" t="e">
        <f t="shared" si="4"/>
        <v>#REF!</v>
      </c>
      <c r="M15" s="14" t="s">
        <v>27</v>
      </c>
      <c r="N15" s="15" t="e">
        <f>IF(M15=0,"",IF(NOT(ISNA(VLOOKUP(M15,Answers!#REF!,2,FALSE))),VLOOKUP(M15,Answers!#REF!,2,FALSE),"Help!"))</f>
        <v>#REF!</v>
      </c>
      <c r="O15" s="15" t="e">
        <f t="shared" si="5"/>
        <v>#REF!</v>
      </c>
      <c r="P15" s="16" t="e">
        <f t="shared" si="6"/>
        <v>#REF!</v>
      </c>
      <c r="Q15" s="17" t="s">
        <v>78</v>
      </c>
      <c r="R15" s="18" t="e">
        <f>IF(Q15=0,"",IF(NOT(ISNA(VLOOKUP(Q15,Answers!#REF!,2,FALSE))),VLOOKUP(Q15,Answers!#REF!,2,FALSE),"Help!"))</f>
        <v>#REF!</v>
      </c>
      <c r="S15" s="18" t="e">
        <f t="shared" si="7"/>
        <v>#REF!</v>
      </c>
      <c r="T15" s="19" t="e">
        <f t="shared" si="8"/>
        <v>#REF!</v>
      </c>
      <c r="U15" s="20" t="s">
        <v>114</v>
      </c>
      <c r="V15" s="21" t="e">
        <f>IF(U15=0,"",IF(NOT(ISNA(VLOOKUP(U15,Answers!#REF!,2,FALSE))),VLOOKUP(U15,Answers!#REF!,2,FALSE),"Help!"))</f>
        <v>#REF!</v>
      </c>
      <c r="W15" s="21" t="e">
        <f t="shared" si="9"/>
        <v>#REF!</v>
      </c>
      <c r="X15" s="22" t="e">
        <f t="shared" si="10"/>
        <v>#REF!</v>
      </c>
      <c r="Y15" s="23" t="s">
        <v>49</v>
      </c>
      <c r="Z15" s="24" t="e">
        <f>IF(Y15=0,"",IF(NOT(ISNA(VLOOKUP(Y15,Answers!#REF!,3,FALSE))),VLOOKUP(Y15,Answers!#REF!,3,FALSE),"Help!"))</f>
        <v>#REF!</v>
      </c>
      <c r="AA15" s="24" t="e">
        <f t="shared" si="11"/>
        <v>#REF!</v>
      </c>
      <c r="AB15" s="25" t="e">
        <f t="shared" si="12"/>
        <v>#REF!</v>
      </c>
      <c r="AC15" s="26" t="s">
        <v>115</v>
      </c>
      <c r="AD15" s="27" t="e">
        <f>IF(AC15=0,"",IF(NOT(ISNA(VLOOKUP(AC15,Answers!#REF!,3,FALSE))),VLOOKUP(AC15,Answers!#REF!,3,FALSE),"Help!"))</f>
        <v>#REF!</v>
      </c>
      <c r="AE15" s="27" t="e">
        <f t="shared" si="13"/>
        <v>#REF!</v>
      </c>
      <c r="AF15" s="28" t="e">
        <f t="shared" si="14"/>
        <v>#REF!</v>
      </c>
      <c r="AG15" s="29" t="s">
        <v>116</v>
      </c>
      <c r="AH15" s="50" t="str">
        <f>Mainframe!$S$1</f>
        <v>Question 17</v>
      </c>
      <c r="AI15" s="51" t="e">
        <f t="shared" si="15"/>
        <v>#VALUE!</v>
      </c>
      <c r="AJ15" s="52" t="e">
        <f t="shared" si="16"/>
        <v>#VALUE!</v>
      </c>
      <c r="AK15" s="32" t="s">
        <v>117</v>
      </c>
      <c r="AL15" s="33" t="e">
        <f>IF(AK15=0,"",IF(NOT(ISNA(VLOOKUP(AK15,Answers!#REF!,3,FALSE))),VLOOKUP(AK15,Answers!#REF!,3,FALSE),"Help!"))</f>
        <v>#REF!</v>
      </c>
      <c r="AM15" s="33" t="e">
        <f t="shared" si="17"/>
        <v>#REF!</v>
      </c>
      <c r="AN15" s="34" t="e">
        <f t="shared" si="18"/>
        <v>#REF!</v>
      </c>
      <c r="AO15" s="35" t="s">
        <v>19</v>
      </c>
      <c r="AP15" s="36" t="e">
        <f>IF(AO15=0,"",IF(NOT(ISNA(VLOOKUP(AO15,Answers!#REF!,2,FALSE))),VLOOKUP(AO15,Answers!#REF!,2,FALSE),"Help!"))</f>
        <v>#REF!</v>
      </c>
      <c r="AQ15" s="36" t="e">
        <f t="shared" si="19"/>
        <v>#REF!</v>
      </c>
      <c r="AR15" s="37" t="e">
        <f t="shared" si="20"/>
        <v>#REF!</v>
      </c>
      <c r="AS15" s="38" t="s">
        <v>10</v>
      </c>
      <c r="AT15" s="39" t="e">
        <f>IF(AS15=0,"",IF(NOT(ISNA(VLOOKUP(AS15,Answers!#REF!,2,FALSE))),VLOOKUP(AS15,Answers!#REF!,2,FALSE),"Help!"))</f>
        <v>#REF!</v>
      </c>
      <c r="AU15" s="39" t="e">
        <f t="shared" si="21"/>
        <v>#REF!</v>
      </c>
      <c r="AV15" s="40" t="e">
        <f t="shared" si="22"/>
        <v>#REF!</v>
      </c>
      <c r="AW15" s="41" t="s">
        <v>43</v>
      </c>
      <c r="AX15" s="42" t="e">
        <f>IF(AW15=0,"",IF(NOT(ISNA(VLOOKUP(AW15,Answers!#REF!,2,FALSE))),VLOOKUP(AW15,Answers!#REF!,2,FALSE),"Help!"))</f>
        <v>#REF!</v>
      </c>
      <c r="AY15" s="42" t="e">
        <f t="shared" si="23"/>
        <v>#REF!</v>
      </c>
      <c r="AZ15" s="43" t="e">
        <f t="shared" si="24"/>
        <v>#REF!</v>
      </c>
      <c r="BA15" s="44" t="s">
        <v>8</v>
      </c>
      <c r="BB15" s="45" t="e">
        <f>IF(BA15=0,"",IF(NOT(ISNA(VLOOKUP(BA15,Answers!#REF!,2,FALSE))),VLOOKUP(BA15,Answers!#REF!,2,FALSE),"Help!"))</f>
        <v>#REF!</v>
      </c>
      <c r="BC15" s="45" t="e">
        <f t="shared" si="25"/>
        <v>#REF!</v>
      </c>
      <c r="BD15" s="46" t="e">
        <f t="shared" si="26"/>
        <v>#REF!</v>
      </c>
      <c r="BE15" s="47" t="s">
        <v>118</v>
      </c>
      <c r="BF15" s="48" t="e">
        <f>IF(BE15=0,"",IF(NOT(ISNA(VLOOKUP(BE15,Answers!#REF!,2,FALSE))),VLOOKUP(BE15,Answers!#REF!,2,FALSE),"Help!"))</f>
        <v>#REF!</v>
      </c>
      <c r="BG15" s="48" t="e">
        <f t="shared" si="27"/>
        <v>#REF!</v>
      </c>
      <c r="BH15" s="49" t="e">
        <f t="shared" si="28"/>
        <v>#REF!</v>
      </c>
      <c r="BI15" s="4" t="e">
        <v>#REF!</v>
      </c>
      <c r="BK15" s="4" t="e">
        <f t="shared" si="29"/>
        <v>#REF!</v>
      </c>
      <c r="BL15" s="4" t="e">
        <f t="shared" si="30"/>
        <v>#REF!</v>
      </c>
    </row>
    <row r="16" spans="1:64" ht="16" customHeight="1">
      <c r="A16" s="3" t="s">
        <v>83</v>
      </c>
      <c r="B16" s="5" t="s">
        <v>112</v>
      </c>
      <c r="C16" s="6" t="str">
        <f>IF(B16=0,"",IF(NOT(ISNA(VLOOKUP(B16,Answers!$A$2:$B$15,2,FALSE))),VLOOKUP(B16,Answers!$A$2:$B$15,2,FALSE),"Help!"))</f>
        <v>Help!</v>
      </c>
      <c r="D16" s="7" t="e">
        <f t="shared" si="0"/>
        <v>#VALUE!</v>
      </c>
      <c r="E16" s="8" t="s">
        <v>47</v>
      </c>
      <c r="F16" s="9" t="e">
        <f>IF(E16=0,"",IF(NOT(ISNA(VLOOKUP(E16,Answers!#REF!,2,FALSE))),VLOOKUP(E16,Answers!#REF!,2,FALSE),"Help!"))</f>
        <v>#REF!</v>
      </c>
      <c r="G16" s="9" t="e">
        <f t="shared" si="1"/>
        <v>#REF!</v>
      </c>
      <c r="H16" s="10" t="e">
        <f t="shared" si="2"/>
        <v>#REF!</v>
      </c>
      <c r="I16" s="11" t="s">
        <v>84</v>
      </c>
      <c r="J16" s="12" t="e">
        <f>IF(I16=0,"",IF(NOT(ISNA(VLOOKUP(I16,Answers!#REF!,2,FALSE))),VLOOKUP(I16,Answers!#REF!,2,FALSE),"Help!"))</f>
        <v>#REF!</v>
      </c>
      <c r="K16" s="12" t="e">
        <f t="shared" si="3"/>
        <v>#REF!</v>
      </c>
      <c r="L16" s="13" t="e">
        <f t="shared" si="4"/>
        <v>#REF!</v>
      </c>
      <c r="M16" s="14" t="s">
        <v>85</v>
      </c>
      <c r="N16" s="15" t="e">
        <f>IF(M16=0,"",IF(NOT(ISNA(VLOOKUP(M16,Answers!#REF!,2,FALSE))),VLOOKUP(M16,Answers!#REF!,2,FALSE),"Help!"))</f>
        <v>#REF!</v>
      </c>
      <c r="O16" s="15" t="e">
        <f t="shared" si="5"/>
        <v>#REF!</v>
      </c>
      <c r="P16" s="16" t="e">
        <f t="shared" si="6"/>
        <v>#REF!</v>
      </c>
      <c r="Q16" s="17" t="s">
        <v>36</v>
      </c>
      <c r="R16" s="18" t="e">
        <f>IF(Q16=0,"",IF(NOT(ISNA(VLOOKUP(Q16,Answers!#REF!,2,FALSE))),VLOOKUP(Q16,Answers!#REF!,2,FALSE),"Help!"))</f>
        <v>#REF!</v>
      </c>
      <c r="S16" s="18" t="e">
        <f t="shared" si="7"/>
        <v>#REF!</v>
      </c>
      <c r="T16" s="19" t="e">
        <f t="shared" si="8"/>
        <v>#REF!</v>
      </c>
      <c r="U16" s="20" t="s">
        <v>86</v>
      </c>
      <c r="V16" s="21" t="e">
        <f>IF(U16=0,"",IF(NOT(ISNA(VLOOKUP(U16,Answers!#REF!,2,FALSE))),VLOOKUP(U16,Answers!#REF!,2,FALSE),"Help!"))</f>
        <v>#REF!</v>
      </c>
      <c r="W16" s="21" t="e">
        <f t="shared" si="9"/>
        <v>#REF!</v>
      </c>
      <c r="X16" s="22" t="e">
        <f t="shared" si="10"/>
        <v>#REF!</v>
      </c>
      <c r="Y16" s="23" t="s">
        <v>87</v>
      </c>
      <c r="Z16" s="24" t="e">
        <f>IF(Y16=0,"",IF(NOT(ISNA(VLOOKUP(Y16,Answers!#REF!,3,FALSE))),VLOOKUP(Y16,Answers!#REF!,3,FALSE),"Help!"))</f>
        <v>#REF!</v>
      </c>
      <c r="AA16" s="24" t="e">
        <f t="shared" si="11"/>
        <v>#REF!</v>
      </c>
      <c r="AB16" s="25" t="e">
        <f t="shared" si="12"/>
        <v>#REF!</v>
      </c>
      <c r="AC16" s="26" t="s">
        <v>5</v>
      </c>
      <c r="AD16" s="27" t="e">
        <f>IF(AC16=0,"",IF(NOT(ISNA(VLOOKUP(AC16,Answers!#REF!,3,FALSE))),VLOOKUP(AC16,Answers!#REF!,3,FALSE),"Help!"))</f>
        <v>#REF!</v>
      </c>
      <c r="AE16" s="27" t="e">
        <f t="shared" si="13"/>
        <v>#REF!</v>
      </c>
      <c r="AF16" s="28" t="e">
        <f t="shared" si="14"/>
        <v>#REF!</v>
      </c>
      <c r="AG16" s="29" t="s">
        <v>62</v>
      </c>
      <c r="AH16" s="30" t="e">
        <f>IF(AG16=0,"",IF(NOT(ISNA(VLOOKUP(AG16,Answers!#REF!,3,FALSE))),VLOOKUP(AG16,Answers!#REF!,3,FALSE),"Help!"))</f>
        <v>#REF!</v>
      </c>
      <c r="AI16" s="30" t="e">
        <f t="shared" si="15"/>
        <v>#REF!</v>
      </c>
      <c r="AJ16" s="31" t="e">
        <f t="shared" si="16"/>
        <v>#REF!</v>
      </c>
      <c r="AK16" s="32" t="s">
        <v>88</v>
      </c>
      <c r="AL16" s="33" t="e">
        <f>IF(AK16=0,"",IF(NOT(ISNA(VLOOKUP(AK16,Answers!#REF!,3,FALSE))),VLOOKUP(AK16,Answers!#REF!,3,FALSE),"Help!"))</f>
        <v>#REF!</v>
      </c>
      <c r="AM16" s="33" t="e">
        <f t="shared" si="17"/>
        <v>#REF!</v>
      </c>
      <c r="AN16" s="34" t="e">
        <f t="shared" si="18"/>
        <v>#REF!</v>
      </c>
      <c r="AO16" s="35" t="s">
        <v>73</v>
      </c>
      <c r="AP16" s="36" t="e">
        <f>IF(AO16=0,"",IF(NOT(ISNA(VLOOKUP(AO16,Answers!#REF!,2,FALSE))),VLOOKUP(AO16,Answers!#REF!,2,FALSE),"Help!"))</f>
        <v>#REF!</v>
      </c>
      <c r="AQ16" s="36" t="e">
        <f t="shared" si="19"/>
        <v>#REF!</v>
      </c>
      <c r="AR16" s="37" t="e">
        <f t="shared" si="20"/>
        <v>#REF!</v>
      </c>
      <c r="AS16" s="38" t="s">
        <v>19</v>
      </c>
      <c r="AT16" s="39" t="e">
        <f>IF(AS16=0,"",IF(NOT(ISNA(VLOOKUP(AS16,Answers!#REF!,2,FALSE))),VLOOKUP(AS16,Answers!#REF!,2,FALSE),"Help!"))</f>
        <v>#REF!</v>
      </c>
      <c r="AU16" s="39" t="e">
        <f t="shared" si="21"/>
        <v>#REF!</v>
      </c>
      <c r="AV16" s="40" t="e">
        <f t="shared" si="22"/>
        <v>#REF!</v>
      </c>
      <c r="AW16" s="41" t="s">
        <v>89</v>
      </c>
      <c r="AX16" s="42" t="e">
        <f>IF(AW16=0,"",IF(NOT(ISNA(VLOOKUP(AW16,Answers!#REF!,2,FALSE))),VLOOKUP(AW16,Answers!#REF!,2,FALSE),"Help!"))</f>
        <v>#REF!</v>
      </c>
      <c r="AY16" s="42" t="e">
        <f t="shared" si="23"/>
        <v>#REF!</v>
      </c>
      <c r="AZ16" s="43" t="e">
        <f t="shared" si="24"/>
        <v>#REF!</v>
      </c>
      <c r="BA16" s="44" t="s">
        <v>8</v>
      </c>
      <c r="BB16" s="45" t="e">
        <f>IF(BA16=0,"",IF(NOT(ISNA(VLOOKUP(BA16,Answers!#REF!,2,FALSE))),VLOOKUP(BA16,Answers!#REF!,2,FALSE),"Help!"))</f>
        <v>#REF!</v>
      </c>
      <c r="BC16" s="45" t="e">
        <f t="shared" si="25"/>
        <v>#REF!</v>
      </c>
      <c r="BD16" s="46" t="e">
        <f t="shared" si="26"/>
        <v>#REF!</v>
      </c>
      <c r="BE16" s="47" t="s">
        <v>90</v>
      </c>
      <c r="BF16" s="48" t="e">
        <f>IF(BE16=0,"",IF(NOT(ISNA(VLOOKUP(BE16,Answers!#REF!,2,FALSE))),VLOOKUP(BE16,Answers!#REF!,2,FALSE),"Help!"))</f>
        <v>#REF!</v>
      </c>
      <c r="BG16" s="48" t="e">
        <f t="shared" si="27"/>
        <v>#REF!</v>
      </c>
      <c r="BH16" s="49" t="e">
        <f t="shared" si="28"/>
        <v>#REF!</v>
      </c>
      <c r="BI16" s="4" t="e">
        <v>#REF!</v>
      </c>
      <c r="BK16" s="4" t="e">
        <f t="shared" si="29"/>
        <v>#REF!</v>
      </c>
      <c r="BL16" s="4" t="e">
        <f t="shared" si="30"/>
        <v>#REF!</v>
      </c>
    </row>
    <row r="17" spans="1:64" ht="16" customHeight="1">
      <c r="A17" s="3" t="s">
        <v>144</v>
      </c>
      <c r="B17" s="5" t="s">
        <v>145</v>
      </c>
      <c r="C17" s="6" t="str">
        <f>IF(B17=0,"",IF(NOT(ISNA(VLOOKUP(B17,Answers!$A$2:$B$15,2,FALSE))),VLOOKUP(B17,Answers!$A$2:$B$15,2,FALSE),"Help!"))</f>
        <v>Help!</v>
      </c>
      <c r="D17" s="7" t="e">
        <f t="shared" si="0"/>
        <v>#VALUE!</v>
      </c>
      <c r="E17" s="8" t="s">
        <v>34</v>
      </c>
      <c r="F17" s="9" t="e">
        <f>IF(E17=0,"",IF(NOT(ISNA(VLOOKUP(E17,Answers!#REF!,2,FALSE))),VLOOKUP(E17,Answers!#REF!,2,FALSE),"Help!"))</f>
        <v>#REF!</v>
      </c>
      <c r="G17" s="9" t="e">
        <f t="shared" si="1"/>
        <v>#REF!</v>
      </c>
      <c r="H17" s="10" t="e">
        <f t="shared" si="2"/>
        <v>#REF!</v>
      </c>
      <c r="I17" s="11" t="s">
        <v>77</v>
      </c>
      <c r="J17" s="12" t="e">
        <f>IF(I17=0,"",IF(NOT(ISNA(VLOOKUP(I17,Answers!#REF!,2,FALSE))),VLOOKUP(I17,Answers!#REF!,2,FALSE),"Help!"))</f>
        <v>#REF!</v>
      </c>
      <c r="K17" s="12" t="e">
        <f t="shared" si="3"/>
        <v>#REF!</v>
      </c>
      <c r="L17" s="13" t="e">
        <f t="shared" si="4"/>
        <v>#REF!</v>
      </c>
      <c r="M17" s="14" t="s">
        <v>27</v>
      </c>
      <c r="N17" s="15" t="e">
        <f>IF(M17=0,"",IF(NOT(ISNA(VLOOKUP(M17,Answers!#REF!,2,FALSE))),VLOOKUP(M17,Answers!#REF!,2,FALSE),"Help!"))</f>
        <v>#REF!</v>
      </c>
      <c r="O17" s="15" t="e">
        <f t="shared" si="5"/>
        <v>#REF!</v>
      </c>
      <c r="P17" s="16" t="e">
        <f t="shared" si="6"/>
        <v>#REF!</v>
      </c>
      <c r="Q17" s="17" t="s">
        <v>58</v>
      </c>
      <c r="R17" s="18" t="e">
        <f>IF(Q17=0,"",IF(NOT(ISNA(VLOOKUP(Q17,Answers!#REF!,2,FALSE))),VLOOKUP(Q17,Answers!#REF!,2,FALSE),"Help!"))</f>
        <v>#REF!</v>
      </c>
      <c r="S17" s="18" t="e">
        <f t="shared" si="7"/>
        <v>#REF!</v>
      </c>
      <c r="T17" s="19" t="e">
        <f t="shared" si="8"/>
        <v>#REF!</v>
      </c>
      <c r="U17" s="20" t="s">
        <v>86</v>
      </c>
      <c r="V17" s="21" t="e">
        <f>IF(U17=0,"",IF(NOT(ISNA(VLOOKUP(U17,Answers!#REF!,2,FALSE))),VLOOKUP(U17,Answers!#REF!,2,FALSE),"Help!"))</f>
        <v>#REF!</v>
      </c>
      <c r="W17" s="21" t="e">
        <f t="shared" si="9"/>
        <v>#REF!</v>
      </c>
      <c r="X17" s="22" t="e">
        <f t="shared" si="10"/>
        <v>#REF!</v>
      </c>
      <c r="Y17" s="23" t="s">
        <v>146</v>
      </c>
      <c r="Z17" s="50" t="str">
        <f>Mainframe!$S$1</f>
        <v>Question 17</v>
      </c>
      <c r="AA17" s="24" t="e">
        <f t="shared" si="11"/>
        <v>#VALUE!</v>
      </c>
      <c r="AB17" s="25" t="e">
        <f t="shared" si="12"/>
        <v>#VALUE!</v>
      </c>
      <c r="AC17" s="26" t="s">
        <v>29</v>
      </c>
      <c r="AD17" s="27" t="e">
        <f>IF(AC17=0,"",IF(NOT(ISNA(VLOOKUP(AC17,Answers!#REF!,3,FALSE))),VLOOKUP(AC17,Answers!#REF!,3,FALSE),"Help!"))</f>
        <v>#REF!</v>
      </c>
      <c r="AE17" s="27" t="e">
        <f t="shared" si="13"/>
        <v>#REF!</v>
      </c>
      <c r="AF17" s="28" t="e">
        <f t="shared" si="14"/>
        <v>#REF!</v>
      </c>
      <c r="AG17" s="29" t="s">
        <v>147</v>
      </c>
      <c r="AH17" s="30" t="e">
        <f>IF(AG17=0,"",IF(NOT(ISNA(VLOOKUP(AG17,Answers!#REF!,3,FALSE))),VLOOKUP(AG17,Answers!#REF!,3,FALSE),"Help!"))</f>
        <v>#REF!</v>
      </c>
      <c r="AI17" s="30" t="e">
        <f t="shared" si="15"/>
        <v>#REF!</v>
      </c>
      <c r="AJ17" s="31" t="e">
        <f t="shared" si="16"/>
        <v>#REF!</v>
      </c>
      <c r="AK17" s="32" t="s">
        <v>115</v>
      </c>
      <c r="AL17" s="33" t="e">
        <f>IF(AK17=0,"",IF(NOT(ISNA(VLOOKUP(AK17,Answers!#REF!,3,FALSE))),VLOOKUP(AK17,Answers!#REF!,3,FALSE),"Help!"))</f>
        <v>#REF!</v>
      </c>
      <c r="AM17" s="33" t="e">
        <f t="shared" si="17"/>
        <v>#REF!</v>
      </c>
      <c r="AN17" s="34" t="e">
        <f t="shared" si="18"/>
        <v>#REF!</v>
      </c>
      <c r="AO17" s="35" t="s">
        <v>19</v>
      </c>
      <c r="AP17" s="36" t="e">
        <f>IF(AO17=0,"",IF(NOT(ISNA(VLOOKUP(AO17,Answers!#REF!,2,FALSE))),VLOOKUP(AO17,Answers!#REF!,2,FALSE),"Help!"))</f>
        <v>#REF!</v>
      </c>
      <c r="AQ17" s="36" t="e">
        <f t="shared" si="19"/>
        <v>#REF!</v>
      </c>
      <c r="AR17" s="37" t="e">
        <f t="shared" si="20"/>
        <v>#REF!</v>
      </c>
      <c r="AS17" s="38" t="s">
        <v>148</v>
      </c>
      <c r="AT17" s="39" t="e">
        <f>IF(AS17=0,"",IF(NOT(ISNA(VLOOKUP(AS17,Answers!#REF!,2,FALSE))),VLOOKUP(AS17,Answers!#REF!,2,FALSE),"Help!"))</f>
        <v>#REF!</v>
      </c>
      <c r="AU17" s="39" t="e">
        <f t="shared" si="21"/>
        <v>#REF!</v>
      </c>
      <c r="AV17" s="40" t="e">
        <f t="shared" si="22"/>
        <v>#REF!</v>
      </c>
      <c r="AW17" s="41" t="s">
        <v>134</v>
      </c>
      <c r="AX17" s="42" t="e">
        <f>IF(AW17=0,"",IF(NOT(ISNA(VLOOKUP(AW17,Answers!#REF!,2,FALSE))),VLOOKUP(AW17,Answers!#REF!,2,FALSE),"Help!"))</f>
        <v>#REF!</v>
      </c>
      <c r="AY17" s="42" t="e">
        <f t="shared" si="23"/>
        <v>#REF!</v>
      </c>
      <c r="AZ17" s="43" t="e">
        <f t="shared" si="24"/>
        <v>#REF!</v>
      </c>
      <c r="BA17" s="44" t="s">
        <v>149</v>
      </c>
      <c r="BB17" s="45" t="e">
        <f>IF(BA17=0,"",IF(NOT(ISNA(VLOOKUP(BA17,Answers!#REF!,2,FALSE))),VLOOKUP(BA17,Answers!#REF!,2,FALSE),"Help!"))</f>
        <v>#REF!</v>
      </c>
      <c r="BC17" s="45" t="e">
        <f t="shared" si="25"/>
        <v>#REF!</v>
      </c>
      <c r="BD17" s="46" t="e">
        <f t="shared" si="26"/>
        <v>#REF!</v>
      </c>
      <c r="BE17" s="47" t="s">
        <v>52</v>
      </c>
      <c r="BF17" s="48" t="e">
        <f>IF(BE17=0,"",IF(NOT(ISNA(VLOOKUP(BE17,Answers!#REF!,2,FALSE))),VLOOKUP(BE17,Answers!#REF!,2,FALSE),"Help!"))</f>
        <v>#REF!</v>
      </c>
      <c r="BG17" s="48" t="e">
        <f t="shared" si="27"/>
        <v>#REF!</v>
      </c>
      <c r="BH17" s="49" t="e">
        <f t="shared" si="28"/>
        <v>#REF!</v>
      </c>
      <c r="BI17" s="4">
        <v>15</v>
      </c>
      <c r="BK17" s="4" t="e">
        <f t="shared" si="29"/>
        <v>#REF!</v>
      </c>
      <c r="BL17" s="4" t="e">
        <f t="shared" si="30"/>
        <v>#REF!</v>
      </c>
    </row>
    <row r="18" spans="1:64" ht="16" customHeight="1">
      <c r="Z18" s="50"/>
    </row>
    <row r="19" spans="1:64" ht="16" customHeight="1">
      <c r="A19" s="3">
        <f>Mainframe!B17</f>
        <v>0</v>
      </c>
      <c r="B19" s="5">
        <f>Mainframe!C17</f>
        <v>0</v>
      </c>
      <c r="C19" s="6" t="str">
        <f>IF(B19=0,"",IF(NOT(ISNA(VLOOKUP(B19,Answers!$A$2:$B$15,2,FALSE))),VLOOKUP(B19,Answers!$A$2:$B$15,2,FALSE),"Help!"))</f>
        <v/>
      </c>
      <c r="D19" s="7" t="str">
        <f t="shared" ref="D19:D43" si="31">IF(C19="","",C19*B$2)</f>
        <v/>
      </c>
      <c r="E19" s="8">
        <f>Mainframe!D17</f>
        <v>0</v>
      </c>
      <c r="F19" s="9" t="str">
        <f>IF(E19=0,"",IF(NOT(ISNA(VLOOKUP(E19,Answers!#REF!,2,FALSE))),VLOOKUP(E19,Answers!#REF!,2,FALSE),"Help!"))</f>
        <v/>
      </c>
      <c r="G19" s="9" t="str">
        <f t="shared" ref="G19:G43" si="32">IF(F19="","",F19*E$2)</f>
        <v/>
      </c>
      <c r="H19" s="10" t="str">
        <f t="shared" ref="H19:H43" si="33">IF(G19="","",D19+G19)</f>
        <v/>
      </c>
      <c r="I19" s="11">
        <f>Mainframe!E17</f>
        <v>0</v>
      </c>
      <c r="J19" s="12" t="str">
        <f>IF(I19=0,"",IF(NOT(ISNA(VLOOKUP(I19,Answers!#REF!,2,FALSE))),VLOOKUP(I19,Answers!#REF!,2,FALSE),"Help!"))</f>
        <v/>
      </c>
      <c r="K19" s="12" t="str">
        <f t="shared" ref="K19:K43" si="34">IF(J19="","",J19*I$2)</f>
        <v/>
      </c>
      <c r="L19" s="13" t="str">
        <f t="shared" ref="L19:L43" si="35">IF(K19="","",H19+K19)</f>
        <v/>
      </c>
      <c r="M19" s="14">
        <f>Mainframe!F17</f>
        <v>0</v>
      </c>
      <c r="N19" s="15" t="str">
        <f>IF(M19=0,"",IF(NOT(ISNA(VLOOKUP(M19,Answers!#REF!,2,FALSE))),VLOOKUP(M19,Answers!#REF!,2,FALSE),"Help!"))</f>
        <v/>
      </c>
      <c r="O19" s="15" t="str">
        <f t="shared" ref="O19:O43" si="36">IF(N19="","",N19*M$2)</f>
        <v/>
      </c>
      <c r="P19" s="16" t="str">
        <f t="shared" ref="P19:P43" si="37">IF(O19="","",L19+O19)</f>
        <v/>
      </c>
      <c r="Q19" s="17">
        <f>Mainframe!G17</f>
        <v>0</v>
      </c>
      <c r="R19" s="18" t="str">
        <f>IF(Q19=0,"",IF(NOT(ISNA(VLOOKUP(Q19,Answers!#REF!,2,FALSE))),VLOOKUP(Q19,Answers!#REF!,2,FALSE),"Help!"))</f>
        <v/>
      </c>
      <c r="S19" s="18" t="str">
        <f t="shared" ref="S19:S43" si="38">IF(R19="","",R19*Q$2)</f>
        <v/>
      </c>
      <c r="T19" s="19" t="str">
        <f t="shared" ref="T19:T43" si="39">IF(S19="","",P19+S19)</f>
        <v/>
      </c>
      <c r="U19" s="20">
        <f>Mainframe!H17</f>
        <v>0</v>
      </c>
      <c r="V19" s="21" t="str">
        <f>IF(U19=0,"",IF(NOT(ISNA(VLOOKUP(U19,Answers!#REF!,2,FALSE))),VLOOKUP(U19,Answers!#REF!,2,FALSE),"Help!"))</f>
        <v/>
      </c>
      <c r="W19" s="21" t="str">
        <f t="shared" ref="W19:W43" si="40">IF(V19="","",V19*U$2)</f>
        <v/>
      </c>
      <c r="X19" s="22" t="str">
        <f t="shared" ref="X19:X43" si="41">IF(W19="","",T19+W19)</f>
        <v/>
      </c>
      <c r="Y19" s="23">
        <f>Mainframe!I17</f>
        <v>0</v>
      </c>
      <c r="Z19" s="24" t="str">
        <f>IF(Y19=0,"",IF(NOT(ISNA(VLOOKUP(Y19,Answers!#REF!,3,FALSE))),VLOOKUP(Y19,Answers!#REF!,3,FALSE),"Help!"))</f>
        <v/>
      </c>
      <c r="AA19" s="24" t="str">
        <f t="shared" ref="AA19:AA43" si="42">IF(Z19="","",Z19*Y$2)</f>
        <v/>
      </c>
      <c r="AB19" s="25" t="str">
        <f t="shared" ref="AB19:AB43" si="43">IF(AA19="","",X19+AA19)</f>
        <v/>
      </c>
      <c r="AC19" s="26">
        <f>Mainframe!J17</f>
        <v>0</v>
      </c>
      <c r="AD19" s="27" t="str">
        <f>IF(AC19=0,"",IF(NOT(ISNA(VLOOKUP(AC19,Answers!#REF!,3,FALSE))),VLOOKUP(AC19,Answers!#REF!,3,FALSE),"Help!"))</f>
        <v/>
      </c>
      <c r="AE19" s="27" t="str">
        <f t="shared" ref="AE19:AE43" si="44">IF(AD19="","",AD19*AC$2)</f>
        <v/>
      </c>
      <c r="AF19" s="28" t="str">
        <f t="shared" ref="AF19:AF43" si="45">IF(AE19="","",AB19+AE19)</f>
        <v/>
      </c>
      <c r="AG19" s="29">
        <f>Mainframe!K17</f>
        <v>0</v>
      </c>
      <c r="AH19" s="30" t="str">
        <f>IF(AG19=0,"",IF(NOT(ISNA(VLOOKUP(AG19,Answers!#REF!,3,FALSE))),VLOOKUP(AG19,Answers!#REF!,3,FALSE),"Help!"))</f>
        <v/>
      </c>
      <c r="AI19" s="30" t="str">
        <f t="shared" ref="AI19:AI43" si="46">IF(AH19="","",AH19*AG$2)</f>
        <v/>
      </c>
      <c r="AJ19" s="31" t="str">
        <f t="shared" ref="AJ19:AJ43" si="47">IF(AI19="","",AF19+AI19)</f>
        <v/>
      </c>
      <c r="AK19" s="32">
        <f>Mainframe!L17</f>
        <v>0</v>
      </c>
      <c r="AL19" s="33" t="str">
        <f>IF(AK19=0,"",IF(NOT(ISNA(VLOOKUP(AK19,Answers!#REF!,3,FALSE))),VLOOKUP(AK19,Answers!#REF!,3,FALSE),"Help!"))</f>
        <v/>
      </c>
      <c r="AM19" s="33" t="str">
        <f t="shared" ref="AM19:AM43" si="48">IF(AL19="","",AL19*AK$2)</f>
        <v/>
      </c>
      <c r="AN19" s="34" t="str">
        <f t="shared" ref="AN19:AN43" si="49">IF(AM19="","",AJ19+AM19)</f>
        <v/>
      </c>
      <c r="AO19" s="35">
        <f>Mainframe!M17</f>
        <v>0</v>
      </c>
      <c r="AP19" s="36" t="str">
        <f>IF(AO19=0,"",IF(NOT(ISNA(VLOOKUP(AO19,Answers!#REF!,2,FALSE))),VLOOKUP(AO19,Answers!#REF!,2,FALSE),"Help!"))</f>
        <v/>
      </c>
      <c r="AQ19" s="36" t="str">
        <f t="shared" ref="AQ19:AQ43" si="50">IF(AP19="","",AP19*AO$2)</f>
        <v/>
      </c>
      <c r="AR19" s="37" t="str">
        <f t="shared" ref="AR19:AR43" si="51">IF(AQ19="","",AN19+AQ19)</f>
        <v/>
      </c>
      <c r="AS19" s="38">
        <f>Mainframe!N17</f>
        <v>0</v>
      </c>
      <c r="AT19" s="39" t="str">
        <f>IF(AS19=0,"",IF(NOT(ISNA(VLOOKUP(AS19,Answers!#REF!,2,FALSE))),VLOOKUP(AS19,Answers!#REF!,2,FALSE),"Help!"))</f>
        <v/>
      </c>
      <c r="AU19" s="39" t="str">
        <f t="shared" ref="AU19:AU43" si="52">IF(AT19="","",AT19*AS$2)</f>
        <v/>
      </c>
      <c r="AV19" s="40" t="str">
        <f t="shared" ref="AV19:AV43" si="53">IF(AU19="","",AR19+AU19)</f>
        <v/>
      </c>
      <c r="AW19" s="41">
        <f>Mainframe!O17</f>
        <v>0</v>
      </c>
      <c r="AX19" s="42" t="str">
        <f>IF(AW19=0,"",IF(NOT(ISNA(VLOOKUP(AW19,Answers!#REF!,2,FALSE))),VLOOKUP(AW19,Answers!#REF!,2,FALSE),"Help!"))</f>
        <v/>
      </c>
      <c r="AY19" s="42" t="str">
        <f t="shared" ref="AY19:AY43" si="54">IF(AX19="","",AX19*AW$2)</f>
        <v/>
      </c>
      <c r="AZ19" s="43" t="str">
        <f t="shared" ref="AZ19:AZ43" si="55">IF(AY19="","",AV19+AY19)</f>
        <v/>
      </c>
      <c r="BA19" s="44">
        <f>Mainframe!P17</f>
        <v>0</v>
      </c>
      <c r="BB19" s="45" t="str">
        <f>IF(BA19=0,"",IF(NOT(ISNA(VLOOKUP(BA19,Answers!#REF!,2,FALSE))),VLOOKUP(BA19,Answers!#REF!,2,FALSE),"Help!"))</f>
        <v/>
      </c>
      <c r="BC19" s="45" t="str">
        <f t="shared" ref="BC19:BC43" si="56">IF(BB19="","",BB19*BA$2)</f>
        <v/>
      </c>
      <c r="BD19" s="46" t="str">
        <f t="shared" ref="BD19:BD43" si="57">IF(BC19="","",AZ19+BC19)</f>
        <v/>
      </c>
      <c r="BE19" s="47">
        <f>Mainframe!Q17</f>
        <v>0</v>
      </c>
      <c r="BF19" s="48" t="str">
        <f>IF(BE19=0,"",IF(NOT(ISNA(VLOOKUP(BE19,Answers!#REF!,2,FALSE))),VLOOKUP(BE19,Answers!#REF!,2,FALSE),"Help!"))</f>
        <v/>
      </c>
      <c r="BG19" s="48" t="str">
        <f t="shared" ref="BG19:BG43" si="58">IF(BF19="","",BF19*BE$2)</f>
        <v/>
      </c>
      <c r="BH19" s="49" t="str">
        <f t="shared" ref="BH19:BH43" si="59">IF(BG19="","",BD19+BG19)</f>
        <v/>
      </c>
      <c r="BI19" s="4" t="s">
        <v>166</v>
      </c>
      <c r="BK19" s="4" t="str">
        <f>IF(INDEX($A:$BH,ROW(),1)=0,"",IF(INDEX($A:$BH,ROW(),4*$BL$1)=INDEX($A:$BH,ROW()-1,4*$BL$1),BK17,ROW()-2))</f>
        <v/>
      </c>
      <c r="BL19" s="4" t="str">
        <f t="shared" ref="BL19:BL43" si="60">IF(A19=0,"",CONCATENATE(BK19, ". ", INDEX($A:$BH,ROW(),1), " — ", INDEX($A:$BH,ROW(),4*$BL$1-4), " + ", INDEX($A:$BH,ROW(),4*$BL$1-1), " = [b]", INDEX($A:$BH,ROW(),4*$BL$1), "[/b] pts (", BJ19, ")"))</f>
        <v/>
      </c>
    </row>
    <row r="20" spans="1:64" ht="16" customHeight="1">
      <c r="A20" s="3">
        <f>Mainframe!B18</f>
        <v>0</v>
      </c>
      <c r="B20" s="5">
        <f>Mainframe!C18</f>
        <v>0</v>
      </c>
      <c r="C20" s="6" t="str">
        <f>IF(B20=0,"",IF(NOT(ISNA(VLOOKUP(B20,Answers!$A$2:$B$15,2,FALSE))),VLOOKUP(B20,Answers!$A$2:$B$15,2,FALSE),"Help!"))</f>
        <v/>
      </c>
      <c r="D20" s="7" t="str">
        <f t="shared" si="31"/>
        <v/>
      </c>
      <c r="E20" s="8">
        <f>Mainframe!D18</f>
        <v>0</v>
      </c>
      <c r="F20" s="9" t="str">
        <f>IF(E20=0,"",IF(NOT(ISNA(VLOOKUP(E20,Answers!#REF!,2,FALSE))),VLOOKUP(E20,Answers!#REF!,2,FALSE),"Help!"))</f>
        <v/>
      </c>
      <c r="G20" s="9" t="str">
        <f t="shared" si="32"/>
        <v/>
      </c>
      <c r="H20" s="10" t="str">
        <f t="shared" si="33"/>
        <v/>
      </c>
      <c r="I20" s="11">
        <f>Mainframe!E18</f>
        <v>0</v>
      </c>
      <c r="J20" s="12" t="str">
        <f>IF(I20=0,"",IF(NOT(ISNA(VLOOKUP(I20,Answers!#REF!,2,FALSE))),VLOOKUP(I20,Answers!#REF!,2,FALSE),"Help!"))</f>
        <v/>
      </c>
      <c r="K20" s="12" t="str">
        <f t="shared" si="34"/>
        <v/>
      </c>
      <c r="L20" s="13" t="str">
        <f t="shared" si="35"/>
        <v/>
      </c>
      <c r="M20" s="14">
        <f>Mainframe!F18</f>
        <v>0</v>
      </c>
      <c r="N20" s="15" t="str">
        <f>IF(M20=0,"",IF(NOT(ISNA(VLOOKUP(M20,Answers!#REF!,2,FALSE))),VLOOKUP(M20,Answers!#REF!,2,FALSE),"Help!"))</f>
        <v/>
      </c>
      <c r="O20" s="15" t="str">
        <f t="shared" si="36"/>
        <v/>
      </c>
      <c r="P20" s="16" t="str">
        <f t="shared" si="37"/>
        <v/>
      </c>
      <c r="Q20" s="17">
        <f>Mainframe!G18</f>
        <v>0</v>
      </c>
      <c r="R20" s="18" t="str">
        <f>IF(Q20=0,"",IF(NOT(ISNA(VLOOKUP(Q20,Answers!#REF!,2,FALSE))),VLOOKUP(Q20,Answers!#REF!,2,FALSE),"Help!"))</f>
        <v/>
      </c>
      <c r="S20" s="18" t="str">
        <f t="shared" si="38"/>
        <v/>
      </c>
      <c r="T20" s="19" t="str">
        <f t="shared" si="39"/>
        <v/>
      </c>
      <c r="U20" s="20">
        <f>Mainframe!H18</f>
        <v>0</v>
      </c>
      <c r="V20" s="21" t="str">
        <f>IF(U20=0,"",IF(NOT(ISNA(VLOOKUP(U20,Answers!#REF!,2,FALSE))),VLOOKUP(U20,Answers!#REF!,2,FALSE),"Help!"))</f>
        <v/>
      </c>
      <c r="W20" s="21" t="str">
        <f t="shared" si="40"/>
        <v/>
      </c>
      <c r="X20" s="22" t="str">
        <f t="shared" si="41"/>
        <v/>
      </c>
      <c r="Y20" s="23">
        <f>Mainframe!I18</f>
        <v>0</v>
      </c>
      <c r="Z20" s="24" t="str">
        <f>IF(Y20=0,"",IF(NOT(ISNA(VLOOKUP(Y20,Answers!#REF!,3,FALSE))),VLOOKUP(Y20,Answers!#REF!,3,FALSE),"Help!"))</f>
        <v/>
      </c>
      <c r="AA20" s="24" t="str">
        <f t="shared" si="42"/>
        <v/>
      </c>
      <c r="AB20" s="25" t="str">
        <f t="shared" si="43"/>
        <v/>
      </c>
      <c r="AC20" s="26">
        <f>Mainframe!J18</f>
        <v>0</v>
      </c>
      <c r="AD20" s="27" t="str">
        <f>IF(AC20=0,"",IF(NOT(ISNA(VLOOKUP(AC20,Answers!#REF!,3,FALSE))),VLOOKUP(AC20,Answers!#REF!,3,FALSE),"Help!"))</f>
        <v/>
      </c>
      <c r="AE20" s="27" t="str">
        <f t="shared" si="44"/>
        <v/>
      </c>
      <c r="AF20" s="28" t="str">
        <f t="shared" si="45"/>
        <v/>
      </c>
      <c r="AG20" s="29">
        <f>Mainframe!K18</f>
        <v>0</v>
      </c>
      <c r="AH20" s="30" t="str">
        <f>IF(AG20=0,"",IF(NOT(ISNA(VLOOKUP(AG20,Answers!#REF!,3,FALSE))),VLOOKUP(AG20,Answers!#REF!,3,FALSE),"Help!"))</f>
        <v/>
      </c>
      <c r="AI20" s="30" t="str">
        <f t="shared" si="46"/>
        <v/>
      </c>
      <c r="AJ20" s="31" t="str">
        <f t="shared" si="47"/>
        <v/>
      </c>
      <c r="AK20" s="32">
        <f>Mainframe!L18</f>
        <v>0</v>
      </c>
      <c r="AL20" s="33" t="str">
        <f>IF(AK20=0,"",IF(NOT(ISNA(VLOOKUP(AK20,Answers!#REF!,3,FALSE))),VLOOKUP(AK20,Answers!#REF!,3,FALSE),"Help!"))</f>
        <v/>
      </c>
      <c r="AM20" s="33" t="str">
        <f t="shared" si="48"/>
        <v/>
      </c>
      <c r="AN20" s="34" t="str">
        <f t="shared" si="49"/>
        <v/>
      </c>
      <c r="AO20" s="35">
        <f>Mainframe!M18</f>
        <v>0</v>
      </c>
      <c r="AP20" s="36" t="str">
        <f>IF(AO20=0,"",IF(NOT(ISNA(VLOOKUP(AO20,Answers!#REF!,2,FALSE))),VLOOKUP(AO20,Answers!#REF!,2,FALSE),"Help!"))</f>
        <v/>
      </c>
      <c r="AQ20" s="36" t="str">
        <f t="shared" si="50"/>
        <v/>
      </c>
      <c r="AR20" s="37" t="str">
        <f t="shared" si="51"/>
        <v/>
      </c>
      <c r="AS20" s="38">
        <f>Mainframe!N18</f>
        <v>0</v>
      </c>
      <c r="AT20" s="39" t="str">
        <f>IF(AS20=0,"",IF(NOT(ISNA(VLOOKUP(AS20,Answers!#REF!,2,FALSE))),VLOOKUP(AS20,Answers!#REF!,2,FALSE),"Help!"))</f>
        <v/>
      </c>
      <c r="AU20" s="39" t="str">
        <f t="shared" si="52"/>
        <v/>
      </c>
      <c r="AV20" s="40" t="str">
        <f t="shared" si="53"/>
        <v/>
      </c>
      <c r="AW20" s="41">
        <f>Mainframe!O18</f>
        <v>0</v>
      </c>
      <c r="AX20" s="42" t="str">
        <f>IF(AW20=0,"",IF(NOT(ISNA(VLOOKUP(AW20,Answers!#REF!,2,FALSE))),VLOOKUP(AW20,Answers!#REF!,2,FALSE),"Help!"))</f>
        <v/>
      </c>
      <c r="AY20" s="42" t="str">
        <f t="shared" si="54"/>
        <v/>
      </c>
      <c r="AZ20" s="43" t="str">
        <f t="shared" si="55"/>
        <v/>
      </c>
      <c r="BA20" s="44">
        <f>Mainframe!P18</f>
        <v>0</v>
      </c>
      <c r="BB20" s="45" t="str">
        <f>IF(BA20=0,"",IF(NOT(ISNA(VLOOKUP(BA20,Answers!#REF!,2,FALSE))),VLOOKUP(BA20,Answers!#REF!,2,FALSE),"Help!"))</f>
        <v/>
      </c>
      <c r="BC20" s="45" t="str">
        <f t="shared" si="56"/>
        <v/>
      </c>
      <c r="BD20" s="46" t="str">
        <f t="shared" si="57"/>
        <v/>
      </c>
      <c r="BE20" s="47">
        <f>Mainframe!Q18</f>
        <v>0</v>
      </c>
      <c r="BF20" s="48" t="str">
        <f>IF(BE20=0,"",IF(NOT(ISNA(VLOOKUP(BE20,Answers!#REF!,2,FALSE))),VLOOKUP(BE20,Answers!#REF!,2,FALSE),"Help!"))</f>
        <v/>
      </c>
      <c r="BG20" s="48" t="str">
        <f t="shared" si="58"/>
        <v/>
      </c>
      <c r="BH20" s="49" t="str">
        <f t="shared" si="59"/>
        <v/>
      </c>
      <c r="BI20" s="4" t="s">
        <v>166</v>
      </c>
      <c r="BK20" s="4" t="str">
        <f t="shared" ref="BK20:BK43" si="61">IF(INDEX($A:$BH,ROW(),1)=0,"",IF(INDEX($A:$BH,ROW(),4*$BL$1)=INDEX($A:$BH,ROW()-1,4*$BL$1),BK19,ROW()-2))</f>
        <v/>
      </c>
      <c r="BL20" s="4" t="str">
        <f t="shared" si="60"/>
        <v/>
      </c>
    </row>
    <row r="21" spans="1:64" ht="16" customHeight="1">
      <c r="A21" s="3">
        <f>Mainframe!B19</f>
        <v>0</v>
      </c>
      <c r="B21" s="5">
        <f>Mainframe!C19</f>
        <v>0</v>
      </c>
      <c r="C21" s="6" t="str">
        <f>IF(B21=0,"",IF(NOT(ISNA(VLOOKUP(B21,Answers!$A$2:$B$15,2,FALSE))),VLOOKUP(B21,Answers!$A$2:$B$15,2,FALSE),"Help!"))</f>
        <v/>
      </c>
      <c r="D21" s="7" t="str">
        <f t="shared" si="31"/>
        <v/>
      </c>
      <c r="E21" s="8">
        <f>Mainframe!D19</f>
        <v>0</v>
      </c>
      <c r="F21" s="9" t="str">
        <f>IF(E21=0,"",IF(NOT(ISNA(VLOOKUP(E21,Answers!#REF!,2,FALSE))),VLOOKUP(E21,Answers!#REF!,2,FALSE),"Help!"))</f>
        <v/>
      </c>
      <c r="G21" s="9" t="str">
        <f t="shared" si="32"/>
        <v/>
      </c>
      <c r="H21" s="10" t="str">
        <f t="shared" si="33"/>
        <v/>
      </c>
      <c r="I21" s="11">
        <f>Mainframe!E19</f>
        <v>0</v>
      </c>
      <c r="J21" s="12" t="str">
        <f>IF(I21=0,"",IF(NOT(ISNA(VLOOKUP(I21,Answers!#REF!,2,FALSE))),VLOOKUP(I21,Answers!#REF!,2,FALSE),"Help!"))</f>
        <v/>
      </c>
      <c r="K21" s="12" t="str">
        <f t="shared" si="34"/>
        <v/>
      </c>
      <c r="L21" s="13" t="str">
        <f t="shared" si="35"/>
        <v/>
      </c>
      <c r="M21" s="14">
        <f>Mainframe!F19</f>
        <v>0</v>
      </c>
      <c r="N21" s="15" t="str">
        <f>IF(M21=0,"",IF(NOT(ISNA(VLOOKUP(M21,Answers!#REF!,2,FALSE))),VLOOKUP(M21,Answers!#REF!,2,FALSE),"Help!"))</f>
        <v/>
      </c>
      <c r="O21" s="15" t="str">
        <f t="shared" si="36"/>
        <v/>
      </c>
      <c r="P21" s="16" t="str">
        <f t="shared" si="37"/>
        <v/>
      </c>
      <c r="Q21" s="17">
        <f>Mainframe!G19</f>
        <v>0</v>
      </c>
      <c r="R21" s="18" t="str">
        <f>IF(Q21=0,"",IF(NOT(ISNA(VLOOKUP(Q21,Answers!#REF!,2,FALSE))),VLOOKUP(Q21,Answers!#REF!,2,FALSE),"Help!"))</f>
        <v/>
      </c>
      <c r="S21" s="18" t="str">
        <f t="shared" si="38"/>
        <v/>
      </c>
      <c r="T21" s="19" t="str">
        <f t="shared" si="39"/>
        <v/>
      </c>
      <c r="U21" s="20">
        <f>Mainframe!H19</f>
        <v>0</v>
      </c>
      <c r="V21" s="21" t="str">
        <f>IF(U21=0,"",IF(NOT(ISNA(VLOOKUP(U21,Answers!#REF!,2,FALSE))),VLOOKUP(U21,Answers!#REF!,2,FALSE),"Help!"))</f>
        <v/>
      </c>
      <c r="W21" s="21" t="str">
        <f t="shared" si="40"/>
        <v/>
      </c>
      <c r="X21" s="22" t="str">
        <f t="shared" si="41"/>
        <v/>
      </c>
      <c r="Y21" s="23">
        <f>Mainframe!I19</f>
        <v>0</v>
      </c>
      <c r="Z21" s="24" t="str">
        <f>IF(Y21=0,"",IF(NOT(ISNA(VLOOKUP(Y21,Answers!#REF!,3,FALSE))),VLOOKUP(Y21,Answers!#REF!,3,FALSE),"Help!"))</f>
        <v/>
      </c>
      <c r="AA21" s="24" t="str">
        <f t="shared" si="42"/>
        <v/>
      </c>
      <c r="AB21" s="25" t="str">
        <f t="shared" si="43"/>
        <v/>
      </c>
      <c r="AC21" s="26">
        <f>Mainframe!J19</f>
        <v>0</v>
      </c>
      <c r="AD21" s="27" t="str">
        <f>IF(AC21=0,"",IF(NOT(ISNA(VLOOKUP(AC21,Answers!#REF!,3,FALSE))),VLOOKUP(AC21,Answers!#REF!,3,FALSE),"Help!"))</f>
        <v/>
      </c>
      <c r="AE21" s="27" t="str">
        <f t="shared" si="44"/>
        <v/>
      </c>
      <c r="AF21" s="28" t="str">
        <f t="shared" si="45"/>
        <v/>
      </c>
      <c r="AG21" s="29">
        <f>Mainframe!K19</f>
        <v>0</v>
      </c>
      <c r="AH21" s="30" t="str">
        <f>IF(AG21=0,"",IF(NOT(ISNA(VLOOKUP(AG21,Answers!#REF!,3,FALSE))),VLOOKUP(AG21,Answers!#REF!,3,FALSE),"Help!"))</f>
        <v/>
      </c>
      <c r="AI21" s="30" t="str">
        <f t="shared" si="46"/>
        <v/>
      </c>
      <c r="AJ21" s="31" t="str">
        <f t="shared" si="47"/>
        <v/>
      </c>
      <c r="AK21" s="32">
        <f>Mainframe!L19</f>
        <v>0</v>
      </c>
      <c r="AL21" s="33" t="str">
        <f>IF(AK21=0,"",IF(NOT(ISNA(VLOOKUP(AK21,Answers!#REF!,3,FALSE))),VLOOKUP(AK21,Answers!#REF!,3,FALSE),"Help!"))</f>
        <v/>
      </c>
      <c r="AM21" s="33" t="str">
        <f t="shared" si="48"/>
        <v/>
      </c>
      <c r="AN21" s="34" t="str">
        <f t="shared" si="49"/>
        <v/>
      </c>
      <c r="AO21" s="35">
        <f>Mainframe!M19</f>
        <v>0</v>
      </c>
      <c r="AP21" s="36" t="str">
        <f>IF(AO21=0,"",IF(NOT(ISNA(VLOOKUP(AO21,Answers!#REF!,2,FALSE))),VLOOKUP(AO21,Answers!#REF!,2,FALSE),"Help!"))</f>
        <v/>
      </c>
      <c r="AQ21" s="36" t="str">
        <f t="shared" si="50"/>
        <v/>
      </c>
      <c r="AR21" s="37" t="str">
        <f t="shared" si="51"/>
        <v/>
      </c>
      <c r="AS21" s="38">
        <f>Mainframe!N19</f>
        <v>0</v>
      </c>
      <c r="AT21" s="39" t="str">
        <f>IF(AS21=0,"",IF(NOT(ISNA(VLOOKUP(AS21,Answers!#REF!,2,FALSE))),VLOOKUP(AS21,Answers!#REF!,2,FALSE),"Help!"))</f>
        <v/>
      </c>
      <c r="AU21" s="39" t="str">
        <f t="shared" si="52"/>
        <v/>
      </c>
      <c r="AV21" s="40" t="str">
        <f t="shared" si="53"/>
        <v/>
      </c>
      <c r="AW21" s="41">
        <f>Mainframe!O19</f>
        <v>0</v>
      </c>
      <c r="AX21" s="42" t="str">
        <f>IF(AW21=0,"",IF(NOT(ISNA(VLOOKUP(AW21,Answers!#REF!,2,FALSE))),VLOOKUP(AW21,Answers!#REF!,2,FALSE),"Help!"))</f>
        <v/>
      </c>
      <c r="AY21" s="42" t="str">
        <f t="shared" si="54"/>
        <v/>
      </c>
      <c r="AZ21" s="43" t="str">
        <f t="shared" si="55"/>
        <v/>
      </c>
      <c r="BA21" s="44">
        <f>Mainframe!P19</f>
        <v>0</v>
      </c>
      <c r="BB21" s="45" t="str">
        <f>IF(BA21=0,"",IF(NOT(ISNA(VLOOKUP(BA21,Answers!#REF!,2,FALSE))),VLOOKUP(BA21,Answers!#REF!,2,FALSE),"Help!"))</f>
        <v/>
      </c>
      <c r="BC21" s="45" t="str">
        <f t="shared" si="56"/>
        <v/>
      </c>
      <c r="BD21" s="46" t="str">
        <f t="shared" si="57"/>
        <v/>
      </c>
      <c r="BE21" s="47">
        <f>Mainframe!Q19</f>
        <v>0</v>
      </c>
      <c r="BF21" s="48" t="str">
        <f>IF(BE21=0,"",IF(NOT(ISNA(VLOOKUP(BE21,Answers!#REF!,2,FALSE))),VLOOKUP(BE21,Answers!#REF!,2,FALSE),"Help!"))</f>
        <v/>
      </c>
      <c r="BG21" s="48" t="str">
        <f t="shared" si="58"/>
        <v/>
      </c>
      <c r="BH21" s="49" t="str">
        <f t="shared" si="59"/>
        <v/>
      </c>
      <c r="BI21" s="4" t="s">
        <v>166</v>
      </c>
      <c r="BK21" s="4" t="str">
        <f t="shared" si="61"/>
        <v/>
      </c>
      <c r="BL21" s="4" t="str">
        <f t="shared" si="60"/>
        <v/>
      </c>
    </row>
    <row r="22" spans="1:64" ht="16" customHeight="1">
      <c r="A22" s="3">
        <f>Mainframe!B20</f>
        <v>0</v>
      </c>
      <c r="B22" s="5">
        <f>Mainframe!C20</f>
        <v>0</v>
      </c>
      <c r="C22" s="6" t="str">
        <f>IF(B22=0,"",IF(NOT(ISNA(VLOOKUP(B22,Answers!$A$2:$B$15,2,FALSE))),VLOOKUP(B22,Answers!$A$2:$B$15,2,FALSE),"Help!"))</f>
        <v/>
      </c>
      <c r="D22" s="7" t="str">
        <f t="shared" si="31"/>
        <v/>
      </c>
      <c r="E22" s="8">
        <f>Mainframe!D20</f>
        <v>0</v>
      </c>
      <c r="F22" s="9" t="str">
        <f>IF(E22=0,"",IF(NOT(ISNA(VLOOKUP(E22,Answers!#REF!,2,FALSE))),VLOOKUP(E22,Answers!#REF!,2,FALSE),"Help!"))</f>
        <v/>
      </c>
      <c r="G22" s="9" t="str">
        <f t="shared" si="32"/>
        <v/>
      </c>
      <c r="H22" s="10" t="str">
        <f t="shared" si="33"/>
        <v/>
      </c>
      <c r="I22" s="11">
        <f>Mainframe!E20</f>
        <v>0</v>
      </c>
      <c r="J22" s="12" t="str">
        <f>IF(I22=0,"",IF(NOT(ISNA(VLOOKUP(I22,Answers!#REF!,2,FALSE))),VLOOKUP(I22,Answers!#REF!,2,FALSE),"Help!"))</f>
        <v/>
      </c>
      <c r="K22" s="12" t="str">
        <f t="shared" si="34"/>
        <v/>
      </c>
      <c r="L22" s="13" t="str">
        <f t="shared" si="35"/>
        <v/>
      </c>
      <c r="M22" s="14">
        <f>Mainframe!F20</f>
        <v>0</v>
      </c>
      <c r="N22" s="15" t="str">
        <f>IF(M22=0,"",IF(NOT(ISNA(VLOOKUP(M22,Answers!#REF!,2,FALSE))),VLOOKUP(M22,Answers!#REF!,2,FALSE),"Help!"))</f>
        <v/>
      </c>
      <c r="O22" s="15" t="str">
        <f t="shared" si="36"/>
        <v/>
      </c>
      <c r="P22" s="16" t="str">
        <f t="shared" si="37"/>
        <v/>
      </c>
      <c r="Q22" s="17">
        <f>Mainframe!G20</f>
        <v>0</v>
      </c>
      <c r="R22" s="18" t="str">
        <f>IF(Q22=0,"",IF(NOT(ISNA(VLOOKUP(Q22,Answers!#REF!,2,FALSE))),VLOOKUP(Q22,Answers!#REF!,2,FALSE),"Help!"))</f>
        <v/>
      </c>
      <c r="S22" s="18" t="str">
        <f t="shared" si="38"/>
        <v/>
      </c>
      <c r="T22" s="19" t="str">
        <f t="shared" si="39"/>
        <v/>
      </c>
      <c r="U22" s="20">
        <f>Mainframe!H20</f>
        <v>0</v>
      </c>
      <c r="V22" s="21" t="str">
        <f>IF(U22=0,"",IF(NOT(ISNA(VLOOKUP(U22,Answers!#REF!,2,FALSE))),VLOOKUP(U22,Answers!#REF!,2,FALSE),"Help!"))</f>
        <v/>
      </c>
      <c r="W22" s="21" t="str">
        <f t="shared" si="40"/>
        <v/>
      </c>
      <c r="X22" s="22" t="str">
        <f t="shared" si="41"/>
        <v/>
      </c>
      <c r="Y22" s="23">
        <f>Mainframe!I20</f>
        <v>0</v>
      </c>
      <c r="Z22" s="24" t="str">
        <f>IF(Y22=0,"",IF(NOT(ISNA(VLOOKUP(Y22,Answers!#REF!,3,FALSE))),VLOOKUP(Y22,Answers!#REF!,3,FALSE),"Help!"))</f>
        <v/>
      </c>
      <c r="AA22" s="24" t="str">
        <f t="shared" si="42"/>
        <v/>
      </c>
      <c r="AB22" s="25" t="str">
        <f t="shared" si="43"/>
        <v/>
      </c>
      <c r="AC22" s="26">
        <f>Mainframe!J20</f>
        <v>0</v>
      </c>
      <c r="AD22" s="27" t="str">
        <f>IF(AC22=0,"",IF(NOT(ISNA(VLOOKUP(AC22,Answers!#REF!,3,FALSE))),VLOOKUP(AC22,Answers!#REF!,3,FALSE),"Help!"))</f>
        <v/>
      </c>
      <c r="AE22" s="27" t="str">
        <f t="shared" si="44"/>
        <v/>
      </c>
      <c r="AF22" s="28" t="str">
        <f t="shared" si="45"/>
        <v/>
      </c>
      <c r="AG22" s="29">
        <f>Mainframe!K20</f>
        <v>0</v>
      </c>
      <c r="AH22" s="30" t="str">
        <f>IF(AG22=0,"",IF(NOT(ISNA(VLOOKUP(AG22,Answers!#REF!,3,FALSE))),VLOOKUP(AG22,Answers!#REF!,3,FALSE),"Help!"))</f>
        <v/>
      </c>
      <c r="AI22" s="30" t="str">
        <f t="shared" si="46"/>
        <v/>
      </c>
      <c r="AJ22" s="31" t="str">
        <f t="shared" si="47"/>
        <v/>
      </c>
      <c r="AK22" s="32">
        <f>Mainframe!L20</f>
        <v>0</v>
      </c>
      <c r="AL22" s="33" t="str">
        <f>IF(AK22=0,"",IF(NOT(ISNA(VLOOKUP(AK22,Answers!#REF!,3,FALSE))),VLOOKUP(AK22,Answers!#REF!,3,FALSE),"Help!"))</f>
        <v/>
      </c>
      <c r="AM22" s="33" t="str">
        <f t="shared" si="48"/>
        <v/>
      </c>
      <c r="AN22" s="34" t="str">
        <f t="shared" si="49"/>
        <v/>
      </c>
      <c r="AO22" s="35">
        <f>Mainframe!M20</f>
        <v>0</v>
      </c>
      <c r="AP22" s="36" t="str">
        <f>IF(AO22=0,"",IF(NOT(ISNA(VLOOKUP(AO22,Answers!#REF!,2,FALSE))),VLOOKUP(AO22,Answers!#REF!,2,FALSE),"Help!"))</f>
        <v/>
      </c>
      <c r="AQ22" s="36" t="str">
        <f t="shared" si="50"/>
        <v/>
      </c>
      <c r="AR22" s="37" t="str">
        <f t="shared" si="51"/>
        <v/>
      </c>
      <c r="AS22" s="38">
        <f>Mainframe!N20</f>
        <v>0</v>
      </c>
      <c r="AT22" s="39" t="str">
        <f>IF(AS22=0,"",IF(NOT(ISNA(VLOOKUP(AS22,Answers!#REF!,2,FALSE))),VLOOKUP(AS22,Answers!#REF!,2,FALSE),"Help!"))</f>
        <v/>
      </c>
      <c r="AU22" s="39" t="str">
        <f t="shared" si="52"/>
        <v/>
      </c>
      <c r="AV22" s="40" t="str">
        <f t="shared" si="53"/>
        <v/>
      </c>
      <c r="AW22" s="41">
        <f>Mainframe!O20</f>
        <v>0</v>
      </c>
      <c r="AX22" s="42" t="str">
        <f>IF(AW22=0,"",IF(NOT(ISNA(VLOOKUP(AW22,Answers!#REF!,2,FALSE))),VLOOKUP(AW22,Answers!#REF!,2,FALSE),"Help!"))</f>
        <v/>
      </c>
      <c r="AY22" s="42" t="str">
        <f t="shared" si="54"/>
        <v/>
      </c>
      <c r="AZ22" s="43" t="str">
        <f t="shared" si="55"/>
        <v/>
      </c>
      <c r="BA22" s="44">
        <f>Mainframe!P20</f>
        <v>0</v>
      </c>
      <c r="BB22" s="45" t="str">
        <f>IF(BA22=0,"",IF(NOT(ISNA(VLOOKUP(BA22,Answers!#REF!,2,FALSE))),VLOOKUP(BA22,Answers!#REF!,2,FALSE),"Help!"))</f>
        <v/>
      </c>
      <c r="BC22" s="45" t="str">
        <f t="shared" si="56"/>
        <v/>
      </c>
      <c r="BD22" s="46" t="str">
        <f t="shared" si="57"/>
        <v/>
      </c>
      <c r="BE22" s="47">
        <f>Mainframe!Q20</f>
        <v>0</v>
      </c>
      <c r="BF22" s="48" t="str">
        <f>IF(BE22=0,"",IF(NOT(ISNA(VLOOKUP(BE22,Answers!#REF!,2,FALSE))),VLOOKUP(BE22,Answers!#REF!,2,FALSE),"Help!"))</f>
        <v/>
      </c>
      <c r="BG22" s="48" t="str">
        <f t="shared" si="58"/>
        <v/>
      </c>
      <c r="BH22" s="49" t="str">
        <f t="shared" si="59"/>
        <v/>
      </c>
      <c r="BI22" s="4" t="s">
        <v>166</v>
      </c>
      <c r="BK22" s="4" t="str">
        <f t="shared" si="61"/>
        <v/>
      </c>
      <c r="BL22" s="4" t="str">
        <f t="shared" si="60"/>
        <v/>
      </c>
    </row>
    <row r="23" spans="1:64" ht="16" customHeight="1">
      <c r="A23" s="3">
        <f>Mainframe!B21</f>
        <v>0</v>
      </c>
      <c r="B23" s="5">
        <f>Mainframe!C21</f>
        <v>0</v>
      </c>
      <c r="C23" s="6" t="str">
        <f>IF(B23=0,"",IF(NOT(ISNA(VLOOKUP(B23,Answers!$A$2:$B$15,2,FALSE))),VLOOKUP(B23,Answers!$A$2:$B$15,2,FALSE),"Help!"))</f>
        <v/>
      </c>
      <c r="D23" s="7" t="str">
        <f t="shared" si="31"/>
        <v/>
      </c>
      <c r="E23" s="8">
        <f>Mainframe!D21</f>
        <v>0</v>
      </c>
      <c r="F23" s="9" t="str">
        <f>IF(E23=0,"",IF(NOT(ISNA(VLOOKUP(E23,Answers!#REF!,2,FALSE))),VLOOKUP(E23,Answers!#REF!,2,FALSE),"Help!"))</f>
        <v/>
      </c>
      <c r="G23" s="9" t="str">
        <f t="shared" si="32"/>
        <v/>
      </c>
      <c r="H23" s="10" t="str">
        <f t="shared" si="33"/>
        <v/>
      </c>
      <c r="I23" s="11">
        <f>Mainframe!E21</f>
        <v>0</v>
      </c>
      <c r="J23" s="12" t="str">
        <f>IF(I23=0,"",IF(NOT(ISNA(VLOOKUP(I23,Answers!#REF!,2,FALSE))),VLOOKUP(I23,Answers!#REF!,2,FALSE),"Help!"))</f>
        <v/>
      </c>
      <c r="K23" s="12" t="str">
        <f t="shared" si="34"/>
        <v/>
      </c>
      <c r="L23" s="13" t="str">
        <f t="shared" si="35"/>
        <v/>
      </c>
      <c r="M23" s="14">
        <f>Mainframe!F21</f>
        <v>0</v>
      </c>
      <c r="N23" s="15" t="str">
        <f>IF(M23=0,"",IF(NOT(ISNA(VLOOKUP(M23,Answers!#REF!,2,FALSE))),VLOOKUP(M23,Answers!#REF!,2,FALSE),"Help!"))</f>
        <v/>
      </c>
      <c r="O23" s="15" t="str">
        <f t="shared" si="36"/>
        <v/>
      </c>
      <c r="P23" s="16" t="str">
        <f t="shared" si="37"/>
        <v/>
      </c>
      <c r="Q23" s="17">
        <f>Mainframe!G21</f>
        <v>0</v>
      </c>
      <c r="R23" s="18" t="str">
        <f>IF(Q23=0,"",IF(NOT(ISNA(VLOOKUP(Q23,Answers!#REF!,2,FALSE))),VLOOKUP(Q23,Answers!#REF!,2,FALSE),"Help!"))</f>
        <v/>
      </c>
      <c r="S23" s="18" t="str">
        <f t="shared" si="38"/>
        <v/>
      </c>
      <c r="T23" s="19" t="str">
        <f t="shared" si="39"/>
        <v/>
      </c>
      <c r="U23" s="20">
        <f>Mainframe!H21</f>
        <v>0</v>
      </c>
      <c r="V23" s="21" t="str">
        <f>IF(U23=0,"",IF(NOT(ISNA(VLOOKUP(U23,Answers!#REF!,2,FALSE))),VLOOKUP(U23,Answers!#REF!,2,FALSE),"Help!"))</f>
        <v/>
      </c>
      <c r="W23" s="21" t="str">
        <f t="shared" si="40"/>
        <v/>
      </c>
      <c r="X23" s="22" t="str">
        <f t="shared" si="41"/>
        <v/>
      </c>
      <c r="Y23" s="23">
        <f>Mainframe!I21</f>
        <v>0</v>
      </c>
      <c r="Z23" s="24" t="str">
        <f>IF(Y23=0,"",IF(NOT(ISNA(VLOOKUP(Y23,Answers!#REF!,3,FALSE))),VLOOKUP(Y23,Answers!#REF!,3,FALSE),"Help!"))</f>
        <v/>
      </c>
      <c r="AA23" s="24" t="str">
        <f t="shared" si="42"/>
        <v/>
      </c>
      <c r="AB23" s="25" t="str">
        <f t="shared" si="43"/>
        <v/>
      </c>
      <c r="AC23" s="26">
        <f>Mainframe!J21</f>
        <v>0</v>
      </c>
      <c r="AD23" s="27" t="str">
        <f>IF(AC23=0,"",IF(NOT(ISNA(VLOOKUP(AC23,Answers!#REF!,3,FALSE))),VLOOKUP(AC23,Answers!#REF!,3,FALSE),"Help!"))</f>
        <v/>
      </c>
      <c r="AE23" s="27" t="str">
        <f t="shared" si="44"/>
        <v/>
      </c>
      <c r="AF23" s="28" t="str">
        <f t="shared" si="45"/>
        <v/>
      </c>
      <c r="AG23" s="29">
        <f>Mainframe!K21</f>
        <v>0</v>
      </c>
      <c r="AH23" s="30" t="str">
        <f>IF(AG23=0,"",IF(NOT(ISNA(VLOOKUP(AG23,Answers!#REF!,3,FALSE))),VLOOKUP(AG23,Answers!#REF!,3,FALSE),"Help!"))</f>
        <v/>
      </c>
      <c r="AI23" s="30" t="str">
        <f t="shared" si="46"/>
        <v/>
      </c>
      <c r="AJ23" s="31" t="str">
        <f t="shared" si="47"/>
        <v/>
      </c>
      <c r="AK23" s="32">
        <f>Mainframe!L21</f>
        <v>0</v>
      </c>
      <c r="AL23" s="33" t="str">
        <f>IF(AK23=0,"",IF(NOT(ISNA(VLOOKUP(AK23,Answers!#REF!,3,FALSE))),VLOOKUP(AK23,Answers!#REF!,3,FALSE),"Help!"))</f>
        <v/>
      </c>
      <c r="AM23" s="33" t="str">
        <f t="shared" si="48"/>
        <v/>
      </c>
      <c r="AN23" s="34" t="str">
        <f t="shared" si="49"/>
        <v/>
      </c>
      <c r="AO23" s="35">
        <f>Mainframe!M21</f>
        <v>0</v>
      </c>
      <c r="AP23" s="36" t="str">
        <f>IF(AO23=0,"",IF(NOT(ISNA(VLOOKUP(AO23,Answers!#REF!,2,FALSE))),VLOOKUP(AO23,Answers!#REF!,2,FALSE),"Help!"))</f>
        <v/>
      </c>
      <c r="AQ23" s="36" t="str">
        <f t="shared" si="50"/>
        <v/>
      </c>
      <c r="AR23" s="37" t="str">
        <f t="shared" si="51"/>
        <v/>
      </c>
      <c r="AS23" s="38">
        <f>Mainframe!N21</f>
        <v>0</v>
      </c>
      <c r="AT23" s="39" t="str">
        <f>IF(AS23=0,"",IF(NOT(ISNA(VLOOKUP(AS23,Answers!#REF!,2,FALSE))),VLOOKUP(AS23,Answers!#REF!,2,FALSE),"Help!"))</f>
        <v/>
      </c>
      <c r="AU23" s="39" t="str">
        <f t="shared" si="52"/>
        <v/>
      </c>
      <c r="AV23" s="40" t="str">
        <f t="shared" si="53"/>
        <v/>
      </c>
      <c r="AW23" s="41">
        <f>Mainframe!O21</f>
        <v>0</v>
      </c>
      <c r="AX23" s="42" t="str">
        <f>IF(AW23=0,"",IF(NOT(ISNA(VLOOKUP(AW23,Answers!#REF!,2,FALSE))),VLOOKUP(AW23,Answers!#REF!,2,FALSE),"Help!"))</f>
        <v/>
      </c>
      <c r="AY23" s="42" t="str">
        <f t="shared" si="54"/>
        <v/>
      </c>
      <c r="AZ23" s="43" t="str">
        <f t="shared" si="55"/>
        <v/>
      </c>
      <c r="BA23" s="44">
        <f>Mainframe!P21</f>
        <v>0</v>
      </c>
      <c r="BB23" s="45" t="str">
        <f>IF(BA23=0,"",IF(NOT(ISNA(VLOOKUP(BA23,Answers!#REF!,2,FALSE))),VLOOKUP(BA23,Answers!#REF!,2,FALSE),"Help!"))</f>
        <v/>
      </c>
      <c r="BC23" s="45" t="str">
        <f t="shared" si="56"/>
        <v/>
      </c>
      <c r="BD23" s="46" t="str">
        <f t="shared" si="57"/>
        <v/>
      </c>
      <c r="BE23" s="47">
        <f>Mainframe!Q21</f>
        <v>0</v>
      </c>
      <c r="BF23" s="48" t="str">
        <f>IF(BE23=0,"",IF(NOT(ISNA(VLOOKUP(BE23,Answers!#REF!,2,FALSE))),VLOOKUP(BE23,Answers!#REF!,2,FALSE),"Help!"))</f>
        <v/>
      </c>
      <c r="BG23" s="48" t="str">
        <f t="shared" si="58"/>
        <v/>
      </c>
      <c r="BH23" s="49" t="str">
        <f t="shared" si="59"/>
        <v/>
      </c>
      <c r="BI23" s="4" t="s">
        <v>166</v>
      </c>
      <c r="BK23" s="4" t="str">
        <f t="shared" si="61"/>
        <v/>
      </c>
      <c r="BL23" s="4" t="str">
        <f t="shared" si="60"/>
        <v/>
      </c>
    </row>
    <row r="24" spans="1:64" ht="16" customHeight="1">
      <c r="A24" s="3">
        <f>Mainframe!B22</f>
        <v>0</v>
      </c>
      <c r="B24" s="5">
        <f>Mainframe!C22</f>
        <v>0</v>
      </c>
      <c r="C24" s="6" t="str">
        <f>IF(B24=0,"",IF(NOT(ISNA(VLOOKUP(B24,Answers!$A$2:$B$15,2,FALSE))),VLOOKUP(B24,Answers!$A$2:$B$15,2,FALSE),"Help!"))</f>
        <v/>
      </c>
      <c r="D24" s="7" t="str">
        <f t="shared" si="31"/>
        <v/>
      </c>
      <c r="E24" s="8">
        <f>Mainframe!D22</f>
        <v>0</v>
      </c>
      <c r="F24" s="9" t="str">
        <f>IF(E24=0,"",IF(NOT(ISNA(VLOOKUP(E24,Answers!#REF!,2,FALSE))),VLOOKUP(E24,Answers!#REF!,2,FALSE),"Help!"))</f>
        <v/>
      </c>
      <c r="G24" s="9" t="str">
        <f t="shared" si="32"/>
        <v/>
      </c>
      <c r="H24" s="10" t="str">
        <f t="shared" si="33"/>
        <v/>
      </c>
      <c r="I24" s="11">
        <f>Mainframe!E22</f>
        <v>0</v>
      </c>
      <c r="J24" s="12" t="str">
        <f>IF(I24=0,"",IF(NOT(ISNA(VLOOKUP(I24,Answers!#REF!,2,FALSE))),VLOOKUP(I24,Answers!#REF!,2,FALSE),"Help!"))</f>
        <v/>
      </c>
      <c r="K24" s="12" t="str">
        <f t="shared" si="34"/>
        <v/>
      </c>
      <c r="L24" s="13" t="str">
        <f t="shared" si="35"/>
        <v/>
      </c>
      <c r="M24" s="14">
        <f>Mainframe!F22</f>
        <v>0</v>
      </c>
      <c r="N24" s="15" t="str">
        <f>IF(M24=0,"",IF(NOT(ISNA(VLOOKUP(M24,Answers!#REF!,2,FALSE))),VLOOKUP(M24,Answers!#REF!,2,FALSE),"Help!"))</f>
        <v/>
      </c>
      <c r="O24" s="15" t="str">
        <f t="shared" si="36"/>
        <v/>
      </c>
      <c r="P24" s="16" t="str">
        <f t="shared" si="37"/>
        <v/>
      </c>
      <c r="Q24" s="17">
        <f>Mainframe!G22</f>
        <v>0</v>
      </c>
      <c r="R24" s="18" t="str">
        <f>IF(Q24=0,"",IF(NOT(ISNA(VLOOKUP(Q24,Answers!#REF!,2,FALSE))),VLOOKUP(Q24,Answers!#REF!,2,FALSE),"Help!"))</f>
        <v/>
      </c>
      <c r="S24" s="18" t="str">
        <f t="shared" si="38"/>
        <v/>
      </c>
      <c r="T24" s="19" t="str">
        <f t="shared" si="39"/>
        <v/>
      </c>
      <c r="U24" s="20">
        <f>Mainframe!H22</f>
        <v>0</v>
      </c>
      <c r="V24" s="21" t="str">
        <f>IF(U24=0,"",IF(NOT(ISNA(VLOOKUP(U24,Answers!#REF!,2,FALSE))),VLOOKUP(U24,Answers!#REF!,2,FALSE),"Help!"))</f>
        <v/>
      </c>
      <c r="W24" s="21" t="str">
        <f t="shared" si="40"/>
        <v/>
      </c>
      <c r="X24" s="22" t="str">
        <f t="shared" si="41"/>
        <v/>
      </c>
      <c r="Y24" s="23">
        <f>Mainframe!I22</f>
        <v>0</v>
      </c>
      <c r="Z24" s="24" t="str">
        <f>IF(Y24=0,"",IF(NOT(ISNA(VLOOKUP(Y24,Answers!#REF!,3,FALSE))),VLOOKUP(Y24,Answers!#REF!,3,FALSE),"Help!"))</f>
        <v/>
      </c>
      <c r="AA24" s="24" t="str">
        <f t="shared" si="42"/>
        <v/>
      </c>
      <c r="AB24" s="25" t="str">
        <f t="shared" si="43"/>
        <v/>
      </c>
      <c r="AC24" s="26">
        <f>Mainframe!J22</f>
        <v>0</v>
      </c>
      <c r="AD24" s="27" t="str">
        <f>IF(AC24=0,"",IF(NOT(ISNA(VLOOKUP(AC24,Answers!#REF!,3,FALSE))),VLOOKUP(AC24,Answers!#REF!,3,FALSE),"Help!"))</f>
        <v/>
      </c>
      <c r="AE24" s="27" t="str">
        <f t="shared" si="44"/>
        <v/>
      </c>
      <c r="AF24" s="28" t="str">
        <f t="shared" si="45"/>
        <v/>
      </c>
      <c r="AG24" s="29">
        <f>Mainframe!K22</f>
        <v>0</v>
      </c>
      <c r="AH24" s="30" t="str">
        <f>IF(AG24=0,"",IF(NOT(ISNA(VLOOKUP(AG24,Answers!#REF!,3,FALSE))),VLOOKUP(AG24,Answers!#REF!,3,FALSE),"Help!"))</f>
        <v/>
      </c>
      <c r="AI24" s="30" t="str">
        <f t="shared" si="46"/>
        <v/>
      </c>
      <c r="AJ24" s="31" t="str">
        <f t="shared" si="47"/>
        <v/>
      </c>
      <c r="AK24" s="32">
        <f>Mainframe!L22</f>
        <v>0</v>
      </c>
      <c r="AL24" s="33" t="str">
        <f>IF(AK24=0,"",IF(NOT(ISNA(VLOOKUP(AK24,Answers!#REF!,3,FALSE))),VLOOKUP(AK24,Answers!#REF!,3,FALSE),"Help!"))</f>
        <v/>
      </c>
      <c r="AM24" s="33" t="str">
        <f t="shared" si="48"/>
        <v/>
      </c>
      <c r="AN24" s="34" t="str">
        <f t="shared" si="49"/>
        <v/>
      </c>
      <c r="AO24" s="35">
        <f>Mainframe!M22</f>
        <v>0</v>
      </c>
      <c r="AP24" s="36" t="str">
        <f>IF(AO24=0,"",IF(NOT(ISNA(VLOOKUP(AO24,Answers!#REF!,2,FALSE))),VLOOKUP(AO24,Answers!#REF!,2,FALSE),"Help!"))</f>
        <v/>
      </c>
      <c r="AQ24" s="36" t="str">
        <f t="shared" si="50"/>
        <v/>
      </c>
      <c r="AR24" s="37" t="str">
        <f t="shared" si="51"/>
        <v/>
      </c>
      <c r="AS24" s="38">
        <f>Mainframe!N22</f>
        <v>0</v>
      </c>
      <c r="AT24" s="39" t="str">
        <f>IF(AS24=0,"",IF(NOT(ISNA(VLOOKUP(AS24,Answers!#REF!,2,FALSE))),VLOOKUP(AS24,Answers!#REF!,2,FALSE),"Help!"))</f>
        <v/>
      </c>
      <c r="AU24" s="39" t="str">
        <f t="shared" si="52"/>
        <v/>
      </c>
      <c r="AV24" s="40" t="str">
        <f t="shared" si="53"/>
        <v/>
      </c>
      <c r="AW24" s="41">
        <f>Mainframe!O22</f>
        <v>0</v>
      </c>
      <c r="AX24" s="42" t="str">
        <f>IF(AW24=0,"",IF(NOT(ISNA(VLOOKUP(AW24,Answers!#REF!,2,FALSE))),VLOOKUP(AW24,Answers!#REF!,2,FALSE),"Help!"))</f>
        <v/>
      </c>
      <c r="AY24" s="42" t="str">
        <f t="shared" si="54"/>
        <v/>
      </c>
      <c r="AZ24" s="43" t="str">
        <f t="shared" si="55"/>
        <v/>
      </c>
      <c r="BA24" s="44">
        <f>Mainframe!P22</f>
        <v>0</v>
      </c>
      <c r="BB24" s="45" t="str">
        <f>IF(BA24=0,"",IF(NOT(ISNA(VLOOKUP(BA24,Answers!#REF!,2,FALSE))),VLOOKUP(BA24,Answers!#REF!,2,FALSE),"Help!"))</f>
        <v/>
      </c>
      <c r="BC24" s="45" t="str">
        <f t="shared" si="56"/>
        <v/>
      </c>
      <c r="BD24" s="46" t="str">
        <f t="shared" si="57"/>
        <v/>
      </c>
      <c r="BE24" s="47">
        <f>Mainframe!Q22</f>
        <v>0</v>
      </c>
      <c r="BF24" s="48" t="str">
        <f>IF(BE24=0,"",IF(NOT(ISNA(VLOOKUP(BE24,Answers!#REF!,2,FALSE))),VLOOKUP(BE24,Answers!#REF!,2,FALSE),"Help!"))</f>
        <v/>
      </c>
      <c r="BG24" s="48" t="str">
        <f t="shared" si="58"/>
        <v/>
      </c>
      <c r="BH24" s="49" t="str">
        <f t="shared" si="59"/>
        <v/>
      </c>
      <c r="BI24" s="4" t="s">
        <v>166</v>
      </c>
      <c r="BK24" s="4" t="str">
        <f t="shared" si="61"/>
        <v/>
      </c>
      <c r="BL24" s="4" t="str">
        <f t="shared" si="60"/>
        <v/>
      </c>
    </row>
    <row r="25" spans="1:64" ht="16" customHeight="1">
      <c r="A25" s="3">
        <f>Mainframe!B23</f>
        <v>0</v>
      </c>
      <c r="B25" s="5">
        <f>Mainframe!C23</f>
        <v>0</v>
      </c>
      <c r="C25" s="6" t="str">
        <f>IF(B25=0,"",IF(NOT(ISNA(VLOOKUP(B25,Answers!$A$2:$B$15,2,FALSE))),VLOOKUP(B25,Answers!$A$2:$B$15,2,FALSE),"Help!"))</f>
        <v/>
      </c>
      <c r="D25" s="7" t="str">
        <f t="shared" si="31"/>
        <v/>
      </c>
      <c r="E25" s="8">
        <f>Mainframe!D23</f>
        <v>0</v>
      </c>
      <c r="F25" s="9" t="str">
        <f>IF(E25=0,"",IF(NOT(ISNA(VLOOKUP(E25,Answers!#REF!,2,FALSE))),VLOOKUP(E25,Answers!#REF!,2,FALSE),"Help!"))</f>
        <v/>
      </c>
      <c r="G25" s="9" t="str">
        <f t="shared" si="32"/>
        <v/>
      </c>
      <c r="H25" s="10" t="str">
        <f t="shared" si="33"/>
        <v/>
      </c>
      <c r="I25" s="11">
        <f>Mainframe!E23</f>
        <v>0</v>
      </c>
      <c r="J25" s="12" t="str">
        <f>IF(I25=0,"",IF(NOT(ISNA(VLOOKUP(I25,Answers!#REF!,2,FALSE))),VLOOKUP(I25,Answers!#REF!,2,FALSE),"Help!"))</f>
        <v/>
      </c>
      <c r="K25" s="12" t="str">
        <f t="shared" si="34"/>
        <v/>
      </c>
      <c r="L25" s="13" t="str">
        <f t="shared" si="35"/>
        <v/>
      </c>
      <c r="M25" s="14">
        <f>Mainframe!F23</f>
        <v>0</v>
      </c>
      <c r="N25" s="15" t="str">
        <f>IF(M25=0,"",IF(NOT(ISNA(VLOOKUP(M25,Answers!#REF!,2,FALSE))),VLOOKUP(M25,Answers!#REF!,2,FALSE),"Help!"))</f>
        <v/>
      </c>
      <c r="O25" s="15" t="str">
        <f t="shared" si="36"/>
        <v/>
      </c>
      <c r="P25" s="16" t="str">
        <f t="shared" si="37"/>
        <v/>
      </c>
      <c r="Q25" s="17">
        <f>Mainframe!G23</f>
        <v>0</v>
      </c>
      <c r="R25" s="18" t="str">
        <f>IF(Q25=0,"",IF(NOT(ISNA(VLOOKUP(Q25,Answers!#REF!,2,FALSE))),VLOOKUP(Q25,Answers!#REF!,2,FALSE),"Help!"))</f>
        <v/>
      </c>
      <c r="S25" s="18" t="str">
        <f t="shared" si="38"/>
        <v/>
      </c>
      <c r="T25" s="19" t="str">
        <f t="shared" si="39"/>
        <v/>
      </c>
      <c r="U25" s="20">
        <f>Mainframe!H23</f>
        <v>0</v>
      </c>
      <c r="V25" s="21" t="str">
        <f>IF(U25=0,"",IF(NOT(ISNA(VLOOKUP(U25,Answers!#REF!,2,FALSE))),VLOOKUP(U25,Answers!#REF!,2,FALSE),"Help!"))</f>
        <v/>
      </c>
      <c r="W25" s="21" t="str">
        <f t="shared" si="40"/>
        <v/>
      </c>
      <c r="X25" s="22" t="str">
        <f t="shared" si="41"/>
        <v/>
      </c>
      <c r="Y25" s="23">
        <f>Mainframe!I23</f>
        <v>0</v>
      </c>
      <c r="Z25" s="24" t="str">
        <f>IF(Y25=0,"",IF(NOT(ISNA(VLOOKUP(Y25,Answers!#REF!,3,FALSE))),VLOOKUP(Y25,Answers!#REF!,3,FALSE),"Help!"))</f>
        <v/>
      </c>
      <c r="AA25" s="24" t="str">
        <f t="shared" si="42"/>
        <v/>
      </c>
      <c r="AB25" s="25" t="str">
        <f t="shared" si="43"/>
        <v/>
      </c>
      <c r="AC25" s="26">
        <f>Mainframe!J23</f>
        <v>0</v>
      </c>
      <c r="AD25" s="27" t="str">
        <f>IF(AC25=0,"",IF(NOT(ISNA(VLOOKUP(AC25,Answers!#REF!,3,FALSE))),VLOOKUP(AC25,Answers!#REF!,3,FALSE),"Help!"))</f>
        <v/>
      </c>
      <c r="AE25" s="27" t="str">
        <f t="shared" si="44"/>
        <v/>
      </c>
      <c r="AF25" s="28" t="str">
        <f t="shared" si="45"/>
        <v/>
      </c>
      <c r="AG25" s="29">
        <f>Mainframe!K23</f>
        <v>0</v>
      </c>
      <c r="AH25" s="30" t="str">
        <f>IF(AG25=0,"",IF(NOT(ISNA(VLOOKUP(AG25,Answers!#REF!,3,FALSE))),VLOOKUP(AG25,Answers!#REF!,3,FALSE),"Help!"))</f>
        <v/>
      </c>
      <c r="AI25" s="30" t="str">
        <f t="shared" si="46"/>
        <v/>
      </c>
      <c r="AJ25" s="31" t="str">
        <f t="shared" si="47"/>
        <v/>
      </c>
      <c r="AK25" s="32">
        <f>Mainframe!L23</f>
        <v>0</v>
      </c>
      <c r="AL25" s="33" t="str">
        <f>IF(AK25=0,"",IF(NOT(ISNA(VLOOKUP(AK25,Answers!#REF!,3,FALSE))),VLOOKUP(AK25,Answers!#REF!,3,FALSE),"Help!"))</f>
        <v/>
      </c>
      <c r="AM25" s="33" t="str">
        <f t="shared" si="48"/>
        <v/>
      </c>
      <c r="AN25" s="34" t="str">
        <f t="shared" si="49"/>
        <v/>
      </c>
      <c r="AO25" s="35">
        <f>Mainframe!M23</f>
        <v>0</v>
      </c>
      <c r="AP25" s="36" t="str">
        <f>IF(AO25=0,"",IF(NOT(ISNA(VLOOKUP(AO25,Answers!#REF!,2,FALSE))),VLOOKUP(AO25,Answers!#REF!,2,FALSE),"Help!"))</f>
        <v/>
      </c>
      <c r="AQ25" s="36" t="str">
        <f t="shared" si="50"/>
        <v/>
      </c>
      <c r="AR25" s="37" t="str">
        <f t="shared" si="51"/>
        <v/>
      </c>
      <c r="AS25" s="38">
        <f>Mainframe!N23</f>
        <v>0</v>
      </c>
      <c r="AT25" s="39" t="str">
        <f>IF(AS25=0,"",IF(NOT(ISNA(VLOOKUP(AS25,Answers!#REF!,2,FALSE))),VLOOKUP(AS25,Answers!#REF!,2,FALSE),"Help!"))</f>
        <v/>
      </c>
      <c r="AU25" s="39" t="str">
        <f t="shared" si="52"/>
        <v/>
      </c>
      <c r="AV25" s="40" t="str">
        <f t="shared" si="53"/>
        <v/>
      </c>
      <c r="AW25" s="41">
        <f>Mainframe!O23</f>
        <v>0</v>
      </c>
      <c r="AX25" s="42" t="str">
        <f>IF(AW25=0,"",IF(NOT(ISNA(VLOOKUP(AW25,Answers!#REF!,2,FALSE))),VLOOKUP(AW25,Answers!#REF!,2,FALSE),"Help!"))</f>
        <v/>
      </c>
      <c r="AY25" s="42" t="str">
        <f t="shared" si="54"/>
        <v/>
      </c>
      <c r="AZ25" s="43" t="str">
        <f t="shared" si="55"/>
        <v/>
      </c>
      <c r="BA25" s="44">
        <f>Mainframe!P23</f>
        <v>0</v>
      </c>
      <c r="BB25" s="45" t="str">
        <f>IF(BA25=0,"",IF(NOT(ISNA(VLOOKUP(BA25,Answers!#REF!,2,FALSE))),VLOOKUP(BA25,Answers!#REF!,2,FALSE),"Help!"))</f>
        <v/>
      </c>
      <c r="BC25" s="45" t="str">
        <f t="shared" si="56"/>
        <v/>
      </c>
      <c r="BD25" s="46" t="str">
        <f t="shared" si="57"/>
        <v/>
      </c>
      <c r="BE25" s="47">
        <f>Mainframe!Q23</f>
        <v>0</v>
      </c>
      <c r="BF25" s="48" t="str">
        <f>IF(BE25=0,"",IF(NOT(ISNA(VLOOKUP(BE25,Answers!#REF!,2,FALSE))),VLOOKUP(BE25,Answers!#REF!,2,FALSE),"Help!"))</f>
        <v/>
      </c>
      <c r="BG25" s="48" t="str">
        <f t="shared" si="58"/>
        <v/>
      </c>
      <c r="BH25" s="49" t="str">
        <f t="shared" si="59"/>
        <v/>
      </c>
      <c r="BI25" s="4" t="s">
        <v>166</v>
      </c>
      <c r="BK25" s="4" t="str">
        <f t="shared" si="61"/>
        <v/>
      </c>
      <c r="BL25" s="4" t="str">
        <f t="shared" si="60"/>
        <v/>
      </c>
    </row>
    <row r="26" spans="1:64" ht="16" customHeight="1">
      <c r="A26" s="3">
        <f>Mainframe!B24</f>
        <v>0</v>
      </c>
      <c r="B26" s="5">
        <f>Mainframe!C24</f>
        <v>0</v>
      </c>
      <c r="C26" s="6" t="str">
        <f>IF(B26=0,"",IF(NOT(ISNA(VLOOKUP(B26,Answers!$A$2:$B$15,2,FALSE))),VLOOKUP(B26,Answers!$A$2:$B$15,2,FALSE),"Help!"))</f>
        <v/>
      </c>
      <c r="D26" s="7" t="str">
        <f t="shared" si="31"/>
        <v/>
      </c>
      <c r="E26" s="8">
        <f>Mainframe!D24</f>
        <v>0</v>
      </c>
      <c r="F26" s="9" t="str">
        <f>IF(E26=0,"",IF(NOT(ISNA(VLOOKUP(E26,Answers!#REF!,2,FALSE))),VLOOKUP(E26,Answers!#REF!,2,FALSE),"Help!"))</f>
        <v/>
      </c>
      <c r="G26" s="9" t="str">
        <f t="shared" si="32"/>
        <v/>
      </c>
      <c r="H26" s="10" t="str">
        <f t="shared" si="33"/>
        <v/>
      </c>
      <c r="I26" s="11">
        <f>Mainframe!E24</f>
        <v>0</v>
      </c>
      <c r="J26" s="12" t="str">
        <f>IF(I26=0,"",IF(NOT(ISNA(VLOOKUP(I26,Answers!#REF!,2,FALSE))),VLOOKUP(I26,Answers!#REF!,2,FALSE),"Help!"))</f>
        <v/>
      </c>
      <c r="K26" s="12" t="str">
        <f t="shared" si="34"/>
        <v/>
      </c>
      <c r="L26" s="13" t="str">
        <f t="shared" si="35"/>
        <v/>
      </c>
      <c r="M26" s="14">
        <f>Mainframe!F24</f>
        <v>0</v>
      </c>
      <c r="N26" s="15" t="str">
        <f>IF(M26=0,"",IF(NOT(ISNA(VLOOKUP(M26,Answers!#REF!,2,FALSE))),VLOOKUP(M26,Answers!#REF!,2,FALSE),"Help!"))</f>
        <v/>
      </c>
      <c r="O26" s="15" t="str">
        <f t="shared" si="36"/>
        <v/>
      </c>
      <c r="P26" s="16" t="str">
        <f t="shared" si="37"/>
        <v/>
      </c>
      <c r="Q26" s="17">
        <f>Mainframe!G24</f>
        <v>0</v>
      </c>
      <c r="R26" s="18" t="str">
        <f>IF(Q26=0,"",IF(NOT(ISNA(VLOOKUP(Q26,Answers!#REF!,2,FALSE))),VLOOKUP(Q26,Answers!#REF!,2,FALSE),"Help!"))</f>
        <v/>
      </c>
      <c r="S26" s="18" t="str">
        <f t="shared" si="38"/>
        <v/>
      </c>
      <c r="T26" s="19" t="str">
        <f t="shared" si="39"/>
        <v/>
      </c>
      <c r="U26" s="20">
        <f>Mainframe!H24</f>
        <v>0</v>
      </c>
      <c r="V26" s="21" t="str">
        <f>IF(U26=0,"",IF(NOT(ISNA(VLOOKUP(U26,Answers!#REF!,2,FALSE))),VLOOKUP(U26,Answers!#REF!,2,FALSE),"Help!"))</f>
        <v/>
      </c>
      <c r="W26" s="21" t="str">
        <f t="shared" si="40"/>
        <v/>
      </c>
      <c r="X26" s="22" t="str">
        <f t="shared" si="41"/>
        <v/>
      </c>
      <c r="Y26" s="23">
        <f>Mainframe!I24</f>
        <v>0</v>
      </c>
      <c r="Z26" s="24" t="str">
        <f>IF(Y26=0,"",IF(NOT(ISNA(VLOOKUP(Y26,Answers!#REF!,3,FALSE))),VLOOKUP(Y26,Answers!#REF!,3,FALSE),"Help!"))</f>
        <v/>
      </c>
      <c r="AA26" s="24" t="str">
        <f t="shared" si="42"/>
        <v/>
      </c>
      <c r="AB26" s="25" t="str">
        <f t="shared" si="43"/>
        <v/>
      </c>
      <c r="AC26" s="26">
        <f>Mainframe!J24</f>
        <v>0</v>
      </c>
      <c r="AD26" s="27" t="str">
        <f>IF(AC26=0,"",IF(NOT(ISNA(VLOOKUP(AC26,Answers!#REF!,3,FALSE))),VLOOKUP(AC26,Answers!#REF!,3,FALSE),"Help!"))</f>
        <v/>
      </c>
      <c r="AE26" s="27" t="str">
        <f t="shared" si="44"/>
        <v/>
      </c>
      <c r="AF26" s="28" t="str">
        <f t="shared" si="45"/>
        <v/>
      </c>
      <c r="AG26" s="29">
        <f>Mainframe!K24</f>
        <v>0</v>
      </c>
      <c r="AH26" s="30" t="str">
        <f>IF(AG26=0,"",IF(NOT(ISNA(VLOOKUP(AG26,Answers!#REF!,3,FALSE))),VLOOKUP(AG26,Answers!#REF!,3,FALSE),"Help!"))</f>
        <v/>
      </c>
      <c r="AI26" s="30" t="str">
        <f t="shared" si="46"/>
        <v/>
      </c>
      <c r="AJ26" s="31" t="str">
        <f t="shared" si="47"/>
        <v/>
      </c>
      <c r="AK26" s="32">
        <f>Mainframe!L24</f>
        <v>0</v>
      </c>
      <c r="AL26" s="33" t="str">
        <f>IF(AK26=0,"",IF(NOT(ISNA(VLOOKUP(AK26,Answers!#REF!,3,FALSE))),VLOOKUP(AK26,Answers!#REF!,3,FALSE),"Help!"))</f>
        <v/>
      </c>
      <c r="AM26" s="33" t="str">
        <f t="shared" si="48"/>
        <v/>
      </c>
      <c r="AN26" s="34" t="str">
        <f t="shared" si="49"/>
        <v/>
      </c>
      <c r="AO26" s="35">
        <f>Mainframe!M24</f>
        <v>0</v>
      </c>
      <c r="AP26" s="36" t="str">
        <f>IF(AO26=0,"",IF(NOT(ISNA(VLOOKUP(AO26,Answers!#REF!,2,FALSE))),VLOOKUP(AO26,Answers!#REF!,2,FALSE),"Help!"))</f>
        <v/>
      </c>
      <c r="AQ26" s="36" t="str">
        <f t="shared" si="50"/>
        <v/>
      </c>
      <c r="AR26" s="37" t="str">
        <f t="shared" si="51"/>
        <v/>
      </c>
      <c r="AS26" s="38">
        <f>Mainframe!N24</f>
        <v>0</v>
      </c>
      <c r="AT26" s="39" t="str">
        <f>IF(AS26=0,"",IF(NOT(ISNA(VLOOKUP(AS26,Answers!#REF!,2,FALSE))),VLOOKUP(AS26,Answers!#REF!,2,FALSE),"Help!"))</f>
        <v/>
      </c>
      <c r="AU26" s="39" t="str">
        <f t="shared" si="52"/>
        <v/>
      </c>
      <c r="AV26" s="40" t="str">
        <f t="shared" si="53"/>
        <v/>
      </c>
      <c r="AW26" s="41">
        <f>Mainframe!O24</f>
        <v>0</v>
      </c>
      <c r="AX26" s="42" t="str">
        <f>IF(AW26=0,"",IF(NOT(ISNA(VLOOKUP(AW26,Answers!#REF!,2,FALSE))),VLOOKUP(AW26,Answers!#REF!,2,FALSE),"Help!"))</f>
        <v/>
      </c>
      <c r="AY26" s="42" t="str">
        <f t="shared" si="54"/>
        <v/>
      </c>
      <c r="AZ26" s="43" t="str">
        <f t="shared" si="55"/>
        <v/>
      </c>
      <c r="BA26" s="44">
        <f>Mainframe!P24</f>
        <v>0</v>
      </c>
      <c r="BB26" s="45" t="str">
        <f>IF(BA26=0,"",IF(NOT(ISNA(VLOOKUP(BA26,Answers!#REF!,2,FALSE))),VLOOKUP(BA26,Answers!#REF!,2,FALSE),"Help!"))</f>
        <v/>
      </c>
      <c r="BC26" s="45" t="str">
        <f t="shared" si="56"/>
        <v/>
      </c>
      <c r="BD26" s="46" t="str">
        <f t="shared" si="57"/>
        <v/>
      </c>
      <c r="BE26" s="47">
        <f>Mainframe!Q24</f>
        <v>0</v>
      </c>
      <c r="BF26" s="48" t="str">
        <f>IF(BE26=0,"",IF(NOT(ISNA(VLOOKUP(BE26,Answers!#REF!,2,FALSE))),VLOOKUP(BE26,Answers!#REF!,2,FALSE),"Help!"))</f>
        <v/>
      </c>
      <c r="BG26" s="48" t="str">
        <f t="shared" si="58"/>
        <v/>
      </c>
      <c r="BH26" s="49" t="str">
        <f t="shared" si="59"/>
        <v/>
      </c>
      <c r="BI26" s="4" t="s">
        <v>166</v>
      </c>
      <c r="BK26" s="4" t="str">
        <f t="shared" si="61"/>
        <v/>
      </c>
      <c r="BL26" s="4" t="str">
        <f t="shared" si="60"/>
        <v/>
      </c>
    </row>
    <row r="27" spans="1:64" ht="16" customHeight="1">
      <c r="A27" s="3">
        <f>Mainframe!B25</f>
        <v>0</v>
      </c>
      <c r="B27" s="5">
        <f>Mainframe!C25</f>
        <v>0</v>
      </c>
      <c r="C27" s="6" t="str">
        <f>IF(B27=0,"",IF(NOT(ISNA(VLOOKUP(B27,Answers!$A$2:$B$15,2,FALSE))),VLOOKUP(B27,Answers!$A$2:$B$15,2,FALSE),"Help!"))</f>
        <v/>
      </c>
      <c r="D27" s="7" t="str">
        <f t="shared" si="31"/>
        <v/>
      </c>
      <c r="E27" s="8">
        <f>Mainframe!D25</f>
        <v>0</v>
      </c>
      <c r="F27" s="9" t="str">
        <f>IF(E27=0,"",IF(NOT(ISNA(VLOOKUP(E27,Answers!#REF!,2,FALSE))),VLOOKUP(E27,Answers!#REF!,2,FALSE),"Help!"))</f>
        <v/>
      </c>
      <c r="G27" s="9" t="str">
        <f t="shared" si="32"/>
        <v/>
      </c>
      <c r="H27" s="10" t="str">
        <f t="shared" si="33"/>
        <v/>
      </c>
      <c r="I27" s="11">
        <f>Mainframe!E25</f>
        <v>0</v>
      </c>
      <c r="J27" s="12" t="str">
        <f>IF(I27=0,"",IF(NOT(ISNA(VLOOKUP(I27,Answers!#REF!,2,FALSE))),VLOOKUP(I27,Answers!#REF!,2,FALSE),"Help!"))</f>
        <v/>
      </c>
      <c r="K27" s="12" t="str">
        <f t="shared" si="34"/>
        <v/>
      </c>
      <c r="L27" s="13" t="str">
        <f t="shared" si="35"/>
        <v/>
      </c>
      <c r="M27" s="14">
        <f>Mainframe!F25</f>
        <v>0</v>
      </c>
      <c r="N27" s="15" t="str">
        <f>IF(M27=0,"",IF(NOT(ISNA(VLOOKUP(M27,Answers!#REF!,2,FALSE))),VLOOKUP(M27,Answers!#REF!,2,FALSE),"Help!"))</f>
        <v/>
      </c>
      <c r="O27" s="15" t="str">
        <f t="shared" si="36"/>
        <v/>
      </c>
      <c r="P27" s="16" t="str">
        <f t="shared" si="37"/>
        <v/>
      </c>
      <c r="Q27" s="17">
        <f>Mainframe!G25</f>
        <v>0</v>
      </c>
      <c r="R27" s="18" t="str">
        <f>IF(Q27=0,"",IF(NOT(ISNA(VLOOKUP(Q27,Answers!#REF!,2,FALSE))),VLOOKUP(Q27,Answers!#REF!,2,FALSE),"Help!"))</f>
        <v/>
      </c>
      <c r="S27" s="18" t="str">
        <f t="shared" si="38"/>
        <v/>
      </c>
      <c r="T27" s="19" t="str">
        <f t="shared" si="39"/>
        <v/>
      </c>
      <c r="U27" s="20">
        <f>Mainframe!H25</f>
        <v>0</v>
      </c>
      <c r="V27" s="21" t="str">
        <f>IF(U27=0,"",IF(NOT(ISNA(VLOOKUP(U27,Answers!#REF!,2,FALSE))),VLOOKUP(U27,Answers!#REF!,2,FALSE),"Help!"))</f>
        <v/>
      </c>
      <c r="W27" s="21" t="str">
        <f t="shared" si="40"/>
        <v/>
      </c>
      <c r="X27" s="22" t="str">
        <f t="shared" si="41"/>
        <v/>
      </c>
      <c r="Y27" s="23">
        <f>Mainframe!I25</f>
        <v>0</v>
      </c>
      <c r="Z27" s="24" t="str">
        <f>IF(Y27=0,"",IF(NOT(ISNA(VLOOKUP(Y27,Answers!#REF!,3,FALSE))),VLOOKUP(Y27,Answers!#REF!,3,FALSE),"Help!"))</f>
        <v/>
      </c>
      <c r="AA27" s="24" t="str">
        <f t="shared" si="42"/>
        <v/>
      </c>
      <c r="AB27" s="25" t="str">
        <f t="shared" si="43"/>
        <v/>
      </c>
      <c r="AC27" s="26">
        <f>Mainframe!J25</f>
        <v>0</v>
      </c>
      <c r="AD27" s="27" t="str">
        <f>IF(AC27=0,"",IF(NOT(ISNA(VLOOKUP(AC27,Answers!#REF!,3,FALSE))),VLOOKUP(AC27,Answers!#REF!,3,FALSE),"Help!"))</f>
        <v/>
      </c>
      <c r="AE27" s="27" t="str">
        <f t="shared" si="44"/>
        <v/>
      </c>
      <c r="AF27" s="28" t="str">
        <f t="shared" si="45"/>
        <v/>
      </c>
      <c r="AG27" s="29">
        <f>Mainframe!K25</f>
        <v>0</v>
      </c>
      <c r="AH27" s="30" t="str">
        <f>IF(AG27=0,"",IF(NOT(ISNA(VLOOKUP(AG27,Answers!#REF!,3,FALSE))),VLOOKUP(AG27,Answers!#REF!,3,FALSE),"Help!"))</f>
        <v/>
      </c>
      <c r="AI27" s="30" t="str">
        <f t="shared" si="46"/>
        <v/>
      </c>
      <c r="AJ27" s="31" t="str">
        <f t="shared" si="47"/>
        <v/>
      </c>
      <c r="AK27" s="32">
        <f>Mainframe!L25</f>
        <v>0</v>
      </c>
      <c r="AL27" s="33" t="str">
        <f>IF(AK27=0,"",IF(NOT(ISNA(VLOOKUP(AK27,Answers!#REF!,3,FALSE))),VLOOKUP(AK27,Answers!#REF!,3,FALSE),"Help!"))</f>
        <v/>
      </c>
      <c r="AM27" s="33" t="str">
        <f t="shared" si="48"/>
        <v/>
      </c>
      <c r="AN27" s="34" t="str">
        <f t="shared" si="49"/>
        <v/>
      </c>
      <c r="AO27" s="35">
        <f>Mainframe!M25</f>
        <v>0</v>
      </c>
      <c r="AP27" s="36" t="str">
        <f>IF(AO27=0,"",IF(NOT(ISNA(VLOOKUP(AO27,Answers!#REF!,2,FALSE))),VLOOKUP(AO27,Answers!#REF!,2,FALSE),"Help!"))</f>
        <v/>
      </c>
      <c r="AQ27" s="36" t="str">
        <f t="shared" si="50"/>
        <v/>
      </c>
      <c r="AR27" s="37" t="str">
        <f t="shared" si="51"/>
        <v/>
      </c>
      <c r="AS27" s="38">
        <f>Mainframe!N25</f>
        <v>0</v>
      </c>
      <c r="AT27" s="39" t="str">
        <f>IF(AS27=0,"",IF(NOT(ISNA(VLOOKUP(AS27,Answers!#REF!,2,FALSE))),VLOOKUP(AS27,Answers!#REF!,2,FALSE),"Help!"))</f>
        <v/>
      </c>
      <c r="AU27" s="39" t="str">
        <f t="shared" si="52"/>
        <v/>
      </c>
      <c r="AV27" s="40" t="str">
        <f t="shared" si="53"/>
        <v/>
      </c>
      <c r="AW27" s="41">
        <f>Mainframe!O25</f>
        <v>0</v>
      </c>
      <c r="AX27" s="42" t="str">
        <f>IF(AW27=0,"",IF(NOT(ISNA(VLOOKUP(AW27,Answers!#REF!,2,FALSE))),VLOOKUP(AW27,Answers!#REF!,2,FALSE),"Help!"))</f>
        <v/>
      </c>
      <c r="AY27" s="42" t="str">
        <f t="shared" si="54"/>
        <v/>
      </c>
      <c r="AZ27" s="43" t="str">
        <f t="shared" si="55"/>
        <v/>
      </c>
      <c r="BA27" s="44">
        <f>Mainframe!P25</f>
        <v>0</v>
      </c>
      <c r="BB27" s="45" t="str">
        <f>IF(BA27=0,"",IF(NOT(ISNA(VLOOKUP(BA27,Answers!#REF!,2,FALSE))),VLOOKUP(BA27,Answers!#REF!,2,FALSE),"Help!"))</f>
        <v/>
      </c>
      <c r="BC27" s="45" t="str">
        <f t="shared" si="56"/>
        <v/>
      </c>
      <c r="BD27" s="46" t="str">
        <f t="shared" si="57"/>
        <v/>
      </c>
      <c r="BE27" s="47">
        <f>Mainframe!Q25</f>
        <v>0</v>
      </c>
      <c r="BF27" s="48" t="str">
        <f>IF(BE27=0,"",IF(NOT(ISNA(VLOOKUP(BE27,Answers!#REF!,2,FALSE))),VLOOKUP(BE27,Answers!#REF!,2,FALSE),"Help!"))</f>
        <v/>
      </c>
      <c r="BG27" s="48" t="str">
        <f t="shared" si="58"/>
        <v/>
      </c>
      <c r="BH27" s="49" t="str">
        <f t="shared" si="59"/>
        <v/>
      </c>
      <c r="BI27" s="4" t="s">
        <v>166</v>
      </c>
      <c r="BK27" s="4" t="str">
        <f t="shared" si="61"/>
        <v/>
      </c>
      <c r="BL27" s="4" t="str">
        <f t="shared" si="60"/>
        <v/>
      </c>
    </row>
    <row r="28" spans="1:64" ht="16" customHeight="1">
      <c r="A28" s="3">
        <f>Mainframe!B26</f>
        <v>0</v>
      </c>
      <c r="B28" s="5">
        <f>Mainframe!C26</f>
        <v>0</v>
      </c>
      <c r="C28" s="6" t="str">
        <f>IF(B28=0,"",IF(NOT(ISNA(VLOOKUP(B28,Answers!$A$2:$B$15,2,FALSE))),VLOOKUP(B28,Answers!$A$2:$B$15,2,FALSE),"Help!"))</f>
        <v/>
      </c>
      <c r="D28" s="7" t="str">
        <f t="shared" si="31"/>
        <v/>
      </c>
      <c r="E28" s="8">
        <f>Mainframe!D26</f>
        <v>0</v>
      </c>
      <c r="F28" s="9" t="str">
        <f>IF(E28=0,"",IF(NOT(ISNA(VLOOKUP(E28,Answers!#REF!,2,FALSE))),VLOOKUP(E28,Answers!#REF!,2,FALSE),"Help!"))</f>
        <v/>
      </c>
      <c r="G28" s="9" t="str">
        <f t="shared" si="32"/>
        <v/>
      </c>
      <c r="H28" s="10" t="str">
        <f t="shared" si="33"/>
        <v/>
      </c>
      <c r="I28" s="11">
        <f>Mainframe!E26</f>
        <v>0</v>
      </c>
      <c r="J28" s="12" t="str">
        <f>IF(I28=0,"",IF(NOT(ISNA(VLOOKUP(I28,Answers!#REF!,2,FALSE))),VLOOKUP(I28,Answers!#REF!,2,FALSE),"Help!"))</f>
        <v/>
      </c>
      <c r="K28" s="12" t="str">
        <f t="shared" si="34"/>
        <v/>
      </c>
      <c r="L28" s="13" t="str">
        <f t="shared" si="35"/>
        <v/>
      </c>
      <c r="M28" s="14">
        <f>Mainframe!F26</f>
        <v>0</v>
      </c>
      <c r="N28" s="15" t="str">
        <f>IF(M28=0,"",IF(NOT(ISNA(VLOOKUP(M28,Answers!#REF!,2,FALSE))),VLOOKUP(M28,Answers!#REF!,2,FALSE),"Help!"))</f>
        <v/>
      </c>
      <c r="O28" s="15" t="str">
        <f t="shared" si="36"/>
        <v/>
      </c>
      <c r="P28" s="16" t="str">
        <f t="shared" si="37"/>
        <v/>
      </c>
      <c r="Q28" s="17">
        <f>Mainframe!G26</f>
        <v>0</v>
      </c>
      <c r="R28" s="18" t="str">
        <f>IF(Q28=0,"",IF(NOT(ISNA(VLOOKUP(Q28,Answers!#REF!,2,FALSE))),VLOOKUP(Q28,Answers!#REF!,2,FALSE),"Help!"))</f>
        <v/>
      </c>
      <c r="S28" s="18" t="str">
        <f t="shared" si="38"/>
        <v/>
      </c>
      <c r="T28" s="19" t="str">
        <f t="shared" si="39"/>
        <v/>
      </c>
      <c r="U28" s="20">
        <f>Mainframe!H26</f>
        <v>0</v>
      </c>
      <c r="V28" s="21" t="str">
        <f>IF(U28=0,"",IF(NOT(ISNA(VLOOKUP(U28,Answers!#REF!,2,FALSE))),VLOOKUP(U28,Answers!#REF!,2,FALSE),"Help!"))</f>
        <v/>
      </c>
      <c r="W28" s="21" t="str">
        <f t="shared" si="40"/>
        <v/>
      </c>
      <c r="X28" s="22" t="str">
        <f t="shared" si="41"/>
        <v/>
      </c>
      <c r="Y28" s="23">
        <f>Mainframe!I26</f>
        <v>0</v>
      </c>
      <c r="Z28" s="24" t="str">
        <f>IF(Y28=0,"",IF(NOT(ISNA(VLOOKUP(Y28,Answers!#REF!,3,FALSE))),VLOOKUP(Y28,Answers!#REF!,3,FALSE),"Help!"))</f>
        <v/>
      </c>
      <c r="AA28" s="24" t="str">
        <f t="shared" si="42"/>
        <v/>
      </c>
      <c r="AB28" s="25" t="str">
        <f t="shared" si="43"/>
        <v/>
      </c>
      <c r="AC28" s="26">
        <f>Mainframe!J26</f>
        <v>0</v>
      </c>
      <c r="AD28" s="27" t="str">
        <f>IF(AC28=0,"",IF(NOT(ISNA(VLOOKUP(AC28,Answers!#REF!,3,FALSE))),VLOOKUP(AC28,Answers!#REF!,3,FALSE),"Help!"))</f>
        <v/>
      </c>
      <c r="AE28" s="27" t="str">
        <f t="shared" si="44"/>
        <v/>
      </c>
      <c r="AF28" s="28" t="str">
        <f t="shared" si="45"/>
        <v/>
      </c>
      <c r="AG28" s="29">
        <f>Mainframe!K26</f>
        <v>0</v>
      </c>
      <c r="AH28" s="30" t="str">
        <f>IF(AG28=0,"",IF(NOT(ISNA(VLOOKUP(AG28,Answers!#REF!,3,FALSE))),VLOOKUP(AG28,Answers!#REF!,3,FALSE),"Help!"))</f>
        <v/>
      </c>
      <c r="AI28" s="30" t="str">
        <f t="shared" si="46"/>
        <v/>
      </c>
      <c r="AJ28" s="31" t="str">
        <f t="shared" si="47"/>
        <v/>
      </c>
      <c r="AK28" s="32">
        <f>Mainframe!L26</f>
        <v>0</v>
      </c>
      <c r="AL28" s="33" t="str">
        <f>IF(AK28=0,"",IF(NOT(ISNA(VLOOKUP(AK28,Answers!#REF!,3,FALSE))),VLOOKUP(AK28,Answers!#REF!,3,FALSE),"Help!"))</f>
        <v/>
      </c>
      <c r="AM28" s="33" t="str">
        <f t="shared" si="48"/>
        <v/>
      </c>
      <c r="AN28" s="34" t="str">
        <f t="shared" si="49"/>
        <v/>
      </c>
      <c r="AO28" s="35">
        <f>Mainframe!M26</f>
        <v>0</v>
      </c>
      <c r="AP28" s="36" t="str">
        <f>IF(AO28=0,"",IF(NOT(ISNA(VLOOKUP(AO28,Answers!#REF!,2,FALSE))),VLOOKUP(AO28,Answers!#REF!,2,FALSE),"Help!"))</f>
        <v/>
      </c>
      <c r="AQ28" s="36" t="str">
        <f t="shared" si="50"/>
        <v/>
      </c>
      <c r="AR28" s="37" t="str">
        <f t="shared" si="51"/>
        <v/>
      </c>
      <c r="AS28" s="38">
        <f>Mainframe!N26</f>
        <v>0</v>
      </c>
      <c r="AT28" s="39" t="str">
        <f>IF(AS28=0,"",IF(NOT(ISNA(VLOOKUP(AS28,Answers!#REF!,2,FALSE))),VLOOKUP(AS28,Answers!#REF!,2,FALSE),"Help!"))</f>
        <v/>
      </c>
      <c r="AU28" s="39" t="str">
        <f t="shared" si="52"/>
        <v/>
      </c>
      <c r="AV28" s="40" t="str">
        <f t="shared" si="53"/>
        <v/>
      </c>
      <c r="AW28" s="41">
        <f>Mainframe!O26</f>
        <v>0</v>
      </c>
      <c r="AX28" s="42" t="str">
        <f>IF(AW28=0,"",IF(NOT(ISNA(VLOOKUP(AW28,Answers!#REF!,2,FALSE))),VLOOKUP(AW28,Answers!#REF!,2,FALSE),"Help!"))</f>
        <v/>
      </c>
      <c r="AY28" s="42" t="str">
        <f t="shared" si="54"/>
        <v/>
      </c>
      <c r="AZ28" s="43" t="str">
        <f t="shared" si="55"/>
        <v/>
      </c>
      <c r="BA28" s="44">
        <f>Mainframe!P26</f>
        <v>0</v>
      </c>
      <c r="BB28" s="45" t="str">
        <f>IF(BA28=0,"",IF(NOT(ISNA(VLOOKUP(BA28,Answers!#REF!,2,FALSE))),VLOOKUP(BA28,Answers!#REF!,2,FALSE),"Help!"))</f>
        <v/>
      </c>
      <c r="BC28" s="45" t="str">
        <f t="shared" si="56"/>
        <v/>
      </c>
      <c r="BD28" s="46" t="str">
        <f t="shared" si="57"/>
        <v/>
      </c>
      <c r="BE28" s="47">
        <f>Mainframe!Q26</f>
        <v>0</v>
      </c>
      <c r="BF28" s="48" t="str">
        <f>IF(BE28=0,"",IF(NOT(ISNA(VLOOKUP(BE28,Answers!#REF!,2,FALSE))),VLOOKUP(BE28,Answers!#REF!,2,FALSE),"Help!"))</f>
        <v/>
      </c>
      <c r="BG28" s="48" t="str">
        <f t="shared" si="58"/>
        <v/>
      </c>
      <c r="BH28" s="49" t="str">
        <f t="shared" si="59"/>
        <v/>
      </c>
      <c r="BI28" s="4" t="s">
        <v>166</v>
      </c>
      <c r="BK28" s="4" t="str">
        <f t="shared" si="61"/>
        <v/>
      </c>
      <c r="BL28" s="4" t="str">
        <f t="shared" si="60"/>
        <v/>
      </c>
    </row>
    <row r="29" spans="1:64" ht="16" customHeight="1">
      <c r="A29" s="3">
        <f>Mainframe!B27</f>
        <v>0</v>
      </c>
      <c r="B29" s="5">
        <f>Mainframe!C27</f>
        <v>0</v>
      </c>
      <c r="C29" s="6" t="str">
        <f>IF(B29=0,"",IF(NOT(ISNA(VLOOKUP(B29,Answers!$A$2:$B$15,2,FALSE))),VLOOKUP(B29,Answers!$A$2:$B$15,2,FALSE),"Help!"))</f>
        <v/>
      </c>
      <c r="D29" s="7" t="str">
        <f t="shared" si="31"/>
        <v/>
      </c>
      <c r="E29" s="8">
        <f>Mainframe!D27</f>
        <v>0</v>
      </c>
      <c r="F29" s="9" t="str">
        <f>IF(E29=0,"",IF(NOT(ISNA(VLOOKUP(E29,Answers!#REF!,2,FALSE))),VLOOKUP(E29,Answers!#REF!,2,FALSE),"Help!"))</f>
        <v/>
      </c>
      <c r="G29" s="9" t="str">
        <f t="shared" si="32"/>
        <v/>
      </c>
      <c r="H29" s="10" t="str">
        <f t="shared" si="33"/>
        <v/>
      </c>
      <c r="I29" s="11">
        <f>Mainframe!E27</f>
        <v>0</v>
      </c>
      <c r="J29" s="12" t="str">
        <f>IF(I29=0,"",IF(NOT(ISNA(VLOOKUP(I29,Answers!#REF!,2,FALSE))),VLOOKUP(I29,Answers!#REF!,2,FALSE),"Help!"))</f>
        <v/>
      </c>
      <c r="K29" s="12" t="str">
        <f t="shared" si="34"/>
        <v/>
      </c>
      <c r="L29" s="13" t="str">
        <f t="shared" si="35"/>
        <v/>
      </c>
      <c r="M29" s="14">
        <f>Mainframe!F27</f>
        <v>0</v>
      </c>
      <c r="N29" s="15" t="str">
        <f>IF(M29=0,"",IF(NOT(ISNA(VLOOKUP(M29,Answers!#REF!,2,FALSE))),VLOOKUP(M29,Answers!#REF!,2,FALSE),"Help!"))</f>
        <v/>
      </c>
      <c r="O29" s="15" t="str">
        <f t="shared" si="36"/>
        <v/>
      </c>
      <c r="P29" s="16" t="str">
        <f t="shared" si="37"/>
        <v/>
      </c>
      <c r="Q29" s="17">
        <f>Mainframe!G27</f>
        <v>0</v>
      </c>
      <c r="R29" s="18" t="str">
        <f>IF(Q29=0,"",IF(NOT(ISNA(VLOOKUP(Q29,Answers!#REF!,2,FALSE))),VLOOKUP(Q29,Answers!#REF!,2,FALSE),"Help!"))</f>
        <v/>
      </c>
      <c r="S29" s="18" t="str">
        <f t="shared" si="38"/>
        <v/>
      </c>
      <c r="T29" s="19" t="str">
        <f t="shared" si="39"/>
        <v/>
      </c>
      <c r="U29" s="20">
        <f>Mainframe!H27</f>
        <v>0</v>
      </c>
      <c r="V29" s="21" t="str">
        <f>IF(U29=0,"",IF(NOT(ISNA(VLOOKUP(U29,Answers!#REF!,2,FALSE))),VLOOKUP(U29,Answers!#REF!,2,FALSE),"Help!"))</f>
        <v/>
      </c>
      <c r="W29" s="21" t="str">
        <f t="shared" si="40"/>
        <v/>
      </c>
      <c r="X29" s="22" t="str">
        <f t="shared" si="41"/>
        <v/>
      </c>
      <c r="Y29" s="23">
        <f>Mainframe!I27</f>
        <v>0</v>
      </c>
      <c r="Z29" s="24" t="str">
        <f>IF(Y29=0,"",IF(NOT(ISNA(VLOOKUP(Y29,Answers!#REF!,3,FALSE))),VLOOKUP(Y29,Answers!#REF!,3,FALSE),"Help!"))</f>
        <v/>
      </c>
      <c r="AA29" s="24" t="str">
        <f t="shared" si="42"/>
        <v/>
      </c>
      <c r="AB29" s="25" t="str">
        <f t="shared" si="43"/>
        <v/>
      </c>
      <c r="AC29" s="26">
        <f>Mainframe!J27</f>
        <v>0</v>
      </c>
      <c r="AD29" s="27" t="str">
        <f>IF(AC29=0,"",IF(NOT(ISNA(VLOOKUP(AC29,Answers!#REF!,3,FALSE))),VLOOKUP(AC29,Answers!#REF!,3,FALSE),"Help!"))</f>
        <v/>
      </c>
      <c r="AE29" s="27" t="str">
        <f t="shared" si="44"/>
        <v/>
      </c>
      <c r="AF29" s="28" t="str">
        <f t="shared" si="45"/>
        <v/>
      </c>
      <c r="AG29" s="29">
        <f>Mainframe!K27</f>
        <v>0</v>
      </c>
      <c r="AH29" s="30" t="str">
        <f>IF(AG29=0,"",IF(NOT(ISNA(VLOOKUP(AG29,Answers!#REF!,3,FALSE))),VLOOKUP(AG29,Answers!#REF!,3,FALSE),"Help!"))</f>
        <v/>
      </c>
      <c r="AI29" s="30" t="str">
        <f t="shared" si="46"/>
        <v/>
      </c>
      <c r="AJ29" s="31" t="str">
        <f t="shared" si="47"/>
        <v/>
      </c>
      <c r="AK29" s="32">
        <f>Mainframe!L27</f>
        <v>0</v>
      </c>
      <c r="AL29" s="33" t="str">
        <f>IF(AK29=0,"",IF(NOT(ISNA(VLOOKUP(AK29,Answers!#REF!,3,FALSE))),VLOOKUP(AK29,Answers!#REF!,3,FALSE),"Help!"))</f>
        <v/>
      </c>
      <c r="AM29" s="33" t="str">
        <f t="shared" si="48"/>
        <v/>
      </c>
      <c r="AN29" s="34" t="str">
        <f t="shared" si="49"/>
        <v/>
      </c>
      <c r="AO29" s="35">
        <f>Mainframe!M27</f>
        <v>0</v>
      </c>
      <c r="AP29" s="36" t="str">
        <f>IF(AO29=0,"",IF(NOT(ISNA(VLOOKUP(AO29,Answers!#REF!,2,FALSE))),VLOOKUP(AO29,Answers!#REF!,2,FALSE),"Help!"))</f>
        <v/>
      </c>
      <c r="AQ29" s="36" t="str">
        <f t="shared" si="50"/>
        <v/>
      </c>
      <c r="AR29" s="37" t="str">
        <f t="shared" si="51"/>
        <v/>
      </c>
      <c r="AS29" s="38">
        <f>Mainframe!N27</f>
        <v>0</v>
      </c>
      <c r="AT29" s="39" t="str">
        <f>IF(AS29=0,"",IF(NOT(ISNA(VLOOKUP(AS29,Answers!#REF!,2,FALSE))),VLOOKUP(AS29,Answers!#REF!,2,FALSE),"Help!"))</f>
        <v/>
      </c>
      <c r="AU29" s="39" t="str">
        <f t="shared" si="52"/>
        <v/>
      </c>
      <c r="AV29" s="40" t="str">
        <f t="shared" si="53"/>
        <v/>
      </c>
      <c r="AW29" s="41">
        <f>Mainframe!O27</f>
        <v>0</v>
      </c>
      <c r="AX29" s="42" t="str">
        <f>IF(AW29=0,"",IF(NOT(ISNA(VLOOKUP(AW29,Answers!#REF!,2,FALSE))),VLOOKUP(AW29,Answers!#REF!,2,FALSE),"Help!"))</f>
        <v/>
      </c>
      <c r="AY29" s="42" t="str">
        <f t="shared" si="54"/>
        <v/>
      </c>
      <c r="AZ29" s="43" t="str">
        <f t="shared" si="55"/>
        <v/>
      </c>
      <c r="BA29" s="44">
        <f>Mainframe!P27</f>
        <v>0</v>
      </c>
      <c r="BB29" s="45" t="str">
        <f>IF(BA29=0,"",IF(NOT(ISNA(VLOOKUP(BA29,Answers!#REF!,2,FALSE))),VLOOKUP(BA29,Answers!#REF!,2,FALSE),"Help!"))</f>
        <v/>
      </c>
      <c r="BC29" s="45" t="str">
        <f t="shared" si="56"/>
        <v/>
      </c>
      <c r="BD29" s="46" t="str">
        <f t="shared" si="57"/>
        <v/>
      </c>
      <c r="BE29" s="47">
        <f>Mainframe!Q27</f>
        <v>0</v>
      </c>
      <c r="BF29" s="48" t="str">
        <f>IF(BE29=0,"",IF(NOT(ISNA(VLOOKUP(BE29,Answers!#REF!,2,FALSE))),VLOOKUP(BE29,Answers!#REF!,2,FALSE),"Help!"))</f>
        <v/>
      </c>
      <c r="BG29" s="48" t="str">
        <f t="shared" si="58"/>
        <v/>
      </c>
      <c r="BH29" s="49" t="str">
        <f t="shared" si="59"/>
        <v/>
      </c>
      <c r="BI29" s="4" t="s">
        <v>166</v>
      </c>
      <c r="BK29" s="4" t="str">
        <f t="shared" si="61"/>
        <v/>
      </c>
      <c r="BL29" s="4" t="str">
        <f t="shared" si="60"/>
        <v/>
      </c>
    </row>
    <row r="30" spans="1:64" ht="16" customHeight="1">
      <c r="A30" s="3">
        <f>Mainframe!B28</f>
        <v>0</v>
      </c>
      <c r="B30" s="5">
        <f>Mainframe!C28</f>
        <v>0</v>
      </c>
      <c r="C30" s="6" t="str">
        <f>IF(B30=0,"",IF(NOT(ISNA(VLOOKUP(B30,Answers!$A$2:$B$15,2,FALSE))),VLOOKUP(B30,Answers!$A$2:$B$15,2,FALSE),"Help!"))</f>
        <v/>
      </c>
      <c r="D30" s="7" t="str">
        <f t="shared" si="31"/>
        <v/>
      </c>
      <c r="E30" s="8">
        <f>Mainframe!D28</f>
        <v>0</v>
      </c>
      <c r="F30" s="9" t="str">
        <f>IF(E30=0,"",IF(NOT(ISNA(VLOOKUP(E30,Answers!#REF!,2,FALSE))),VLOOKUP(E30,Answers!#REF!,2,FALSE),"Help!"))</f>
        <v/>
      </c>
      <c r="G30" s="9" t="str">
        <f t="shared" si="32"/>
        <v/>
      </c>
      <c r="H30" s="10" t="str">
        <f t="shared" si="33"/>
        <v/>
      </c>
      <c r="I30" s="11">
        <f>Mainframe!E28</f>
        <v>0</v>
      </c>
      <c r="J30" s="12" t="str">
        <f>IF(I30=0,"",IF(NOT(ISNA(VLOOKUP(I30,Answers!#REF!,2,FALSE))),VLOOKUP(I30,Answers!#REF!,2,FALSE),"Help!"))</f>
        <v/>
      </c>
      <c r="K30" s="12" t="str">
        <f t="shared" si="34"/>
        <v/>
      </c>
      <c r="L30" s="13" t="str">
        <f t="shared" si="35"/>
        <v/>
      </c>
      <c r="M30" s="14">
        <f>Mainframe!F28</f>
        <v>0</v>
      </c>
      <c r="N30" s="15" t="str">
        <f>IF(M30=0,"",IF(NOT(ISNA(VLOOKUP(M30,Answers!#REF!,2,FALSE))),VLOOKUP(M30,Answers!#REF!,2,FALSE),"Help!"))</f>
        <v/>
      </c>
      <c r="O30" s="15" t="str">
        <f t="shared" si="36"/>
        <v/>
      </c>
      <c r="P30" s="16" t="str">
        <f t="shared" si="37"/>
        <v/>
      </c>
      <c r="Q30" s="17">
        <f>Mainframe!G28</f>
        <v>0</v>
      </c>
      <c r="R30" s="18" t="str">
        <f>IF(Q30=0,"",IF(NOT(ISNA(VLOOKUP(Q30,Answers!#REF!,2,FALSE))),VLOOKUP(Q30,Answers!#REF!,2,FALSE),"Help!"))</f>
        <v/>
      </c>
      <c r="S30" s="18" t="str">
        <f t="shared" si="38"/>
        <v/>
      </c>
      <c r="T30" s="19" t="str">
        <f t="shared" si="39"/>
        <v/>
      </c>
      <c r="U30" s="20">
        <f>Mainframe!H28</f>
        <v>0</v>
      </c>
      <c r="V30" s="21" t="str">
        <f>IF(U30=0,"",IF(NOT(ISNA(VLOOKUP(U30,Answers!#REF!,2,FALSE))),VLOOKUP(U30,Answers!#REF!,2,FALSE),"Help!"))</f>
        <v/>
      </c>
      <c r="W30" s="21" t="str">
        <f t="shared" si="40"/>
        <v/>
      </c>
      <c r="X30" s="22" t="str">
        <f t="shared" si="41"/>
        <v/>
      </c>
      <c r="Y30" s="23">
        <f>Mainframe!I28</f>
        <v>0</v>
      </c>
      <c r="Z30" s="24" t="str">
        <f>IF(Y30=0,"",IF(NOT(ISNA(VLOOKUP(Y30,Answers!#REF!,3,FALSE))),VLOOKUP(Y30,Answers!#REF!,3,FALSE),"Help!"))</f>
        <v/>
      </c>
      <c r="AA30" s="24" t="str">
        <f t="shared" si="42"/>
        <v/>
      </c>
      <c r="AB30" s="25" t="str">
        <f t="shared" si="43"/>
        <v/>
      </c>
      <c r="AC30" s="26">
        <f>Mainframe!J28</f>
        <v>0</v>
      </c>
      <c r="AD30" s="27" t="str">
        <f>IF(AC30=0,"",IF(NOT(ISNA(VLOOKUP(AC30,Answers!#REF!,3,FALSE))),VLOOKUP(AC30,Answers!#REF!,3,FALSE),"Help!"))</f>
        <v/>
      </c>
      <c r="AE30" s="27" t="str">
        <f t="shared" si="44"/>
        <v/>
      </c>
      <c r="AF30" s="28" t="str">
        <f t="shared" si="45"/>
        <v/>
      </c>
      <c r="AG30" s="29">
        <f>Mainframe!K28</f>
        <v>0</v>
      </c>
      <c r="AH30" s="30" t="str">
        <f>IF(AG30=0,"",IF(NOT(ISNA(VLOOKUP(AG30,Answers!#REF!,3,FALSE))),VLOOKUP(AG30,Answers!#REF!,3,FALSE),"Help!"))</f>
        <v/>
      </c>
      <c r="AI30" s="30" t="str">
        <f t="shared" si="46"/>
        <v/>
      </c>
      <c r="AJ30" s="31" t="str">
        <f t="shared" si="47"/>
        <v/>
      </c>
      <c r="AK30" s="32">
        <f>Mainframe!L28</f>
        <v>0</v>
      </c>
      <c r="AL30" s="33" t="str">
        <f>IF(AK30=0,"",IF(NOT(ISNA(VLOOKUP(AK30,Answers!#REF!,3,FALSE))),VLOOKUP(AK30,Answers!#REF!,3,FALSE),"Help!"))</f>
        <v/>
      </c>
      <c r="AM30" s="33" t="str">
        <f t="shared" si="48"/>
        <v/>
      </c>
      <c r="AN30" s="34" t="str">
        <f t="shared" si="49"/>
        <v/>
      </c>
      <c r="AO30" s="35">
        <f>Mainframe!M28</f>
        <v>0</v>
      </c>
      <c r="AP30" s="36" t="str">
        <f>IF(AO30=0,"",IF(NOT(ISNA(VLOOKUP(AO30,Answers!#REF!,2,FALSE))),VLOOKUP(AO30,Answers!#REF!,2,FALSE),"Help!"))</f>
        <v/>
      </c>
      <c r="AQ30" s="36" t="str">
        <f t="shared" si="50"/>
        <v/>
      </c>
      <c r="AR30" s="37" t="str">
        <f t="shared" si="51"/>
        <v/>
      </c>
      <c r="AS30" s="38">
        <f>Mainframe!N28</f>
        <v>0</v>
      </c>
      <c r="AT30" s="39" t="str">
        <f>IF(AS30=0,"",IF(NOT(ISNA(VLOOKUP(AS30,Answers!#REF!,2,FALSE))),VLOOKUP(AS30,Answers!#REF!,2,FALSE),"Help!"))</f>
        <v/>
      </c>
      <c r="AU30" s="39" t="str">
        <f t="shared" si="52"/>
        <v/>
      </c>
      <c r="AV30" s="40" t="str">
        <f t="shared" si="53"/>
        <v/>
      </c>
      <c r="AW30" s="41">
        <f>Mainframe!O28</f>
        <v>0</v>
      </c>
      <c r="AX30" s="42" t="str">
        <f>IF(AW30=0,"",IF(NOT(ISNA(VLOOKUP(AW30,Answers!#REF!,2,FALSE))),VLOOKUP(AW30,Answers!#REF!,2,FALSE),"Help!"))</f>
        <v/>
      </c>
      <c r="AY30" s="42" t="str">
        <f t="shared" si="54"/>
        <v/>
      </c>
      <c r="AZ30" s="43" t="str">
        <f t="shared" si="55"/>
        <v/>
      </c>
      <c r="BA30" s="44">
        <f>Mainframe!P28</f>
        <v>0</v>
      </c>
      <c r="BB30" s="45" t="str">
        <f>IF(BA30=0,"",IF(NOT(ISNA(VLOOKUP(BA30,Answers!#REF!,2,FALSE))),VLOOKUP(BA30,Answers!#REF!,2,FALSE),"Help!"))</f>
        <v/>
      </c>
      <c r="BC30" s="45" t="str">
        <f t="shared" si="56"/>
        <v/>
      </c>
      <c r="BD30" s="46" t="str">
        <f t="shared" si="57"/>
        <v/>
      </c>
      <c r="BE30" s="47">
        <f>Mainframe!Q28</f>
        <v>0</v>
      </c>
      <c r="BF30" s="48" t="str">
        <f>IF(BE30=0,"",IF(NOT(ISNA(VLOOKUP(BE30,Answers!#REF!,2,FALSE))),VLOOKUP(BE30,Answers!#REF!,2,FALSE),"Help!"))</f>
        <v/>
      </c>
      <c r="BG30" s="48" t="str">
        <f t="shared" si="58"/>
        <v/>
      </c>
      <c r="BH30" s="49" t="str">
        <f t="shared" si="59"/>
        <v/>
      </c>
      <c r="BI30" s="4" t="s">
        <v>166</v>
      </c>
      <c r="BK30" s="4" t="str">
        <f t="shared" si="61"/>
        <v/>
      </c>
      <c r="BL30" s="4" t="str">
        <f t="shared" si="60"/>
        <v/>
      </c>
    </row>
    <row r="31" spans="1:64" ht="16" customHeight="1">
      <c r="A31" s="3">
        <f>Mainframe!B29</f>
        <v>0</v>
      </c>
      <c r="B31" s="5">
        <f>Mainframe!C29</f>
        <v>0</v>
      </c>
      <c r="C31" s="6" t="str">
        <f>IF(B31=0,"",IF(NOT(ISNA(VLOOKUP(B31,Answers!$A$2:$B$15,2,FALSE))),VLOOKUP(B31,Answers!$A$2:$B$15,2,FALSE),"Help!"))</f>
        <v/>
      </c>
      <c r="D31" s="7" t="str">
        <f t="shared" si="31"/>
        <v/>
      </c>
      <c r="E31" s="8">
        <f>Mainframe!D29</f>
        <v>0</v>
      </c>
      <c r="F31" s="9" t="str">
        <f>IF(E31=0,"",IF(NOT(ISNA(VLOOKUP(E31,Answers!#REF!,2,FALSE))),VLOOKUP(E31,Answers!#REF!,2,FALSE),"Help!"))</f>
        <v/>
      </c>
      <c r="G31" s="9" t="str">
        <f t="shared" si="32"/>
        <v/>
      </c>
      <c r="H31" s="10" t="str">
        <f t="shared" si="33"/>
        <v/>
      </c>
      <c r="I31" s="11">
        <f>Mainframe!E29</f>
        <v>0</v>
      </c>
      <c r="J31" s="12" t="str">
        <f>IF(I31=0,"",IF(NOT(ISNA(VLOOKUP(I31,Answers!#REF!,2,FALSE))),VLOOKUP(I31,Answers!#REF!,2,FALSE),"Help!"))</f>
        <v/>
      </c>
      <c r="K31" s="12" t="str">
        <f t="shared" si="34"/>
        <v/>
      </c>
      <c r="L31" s="13" t="str">
        <f t="shared" si="35"/>
        <v/>
      </c>
      <c r="M31" s="14">
        <f>Mainframe!F29</f>
        <v>0</v>
      </c>
      <c r="N31" s="15" t="str">
        <f>IF(M31=0,"",IF(NOT(ISNA(VLOOKUP(M31,Answers!#REF!,2,FALSE))),VLOOKUP(M31,Answers!#REF!,2,FALSE),"Help!"))</f>
        <v/>
      </c>
      <c r="O31" s="15" t="str">
        <f t="shared" si="36"/>
        <v/>
      </c>
      <c r="P31" s="16" t="str">
        <f t="shared" si="37"/>
        <v/>
      </c>
      <c r="Q31" s="17">
        <f>Mainframe!G29</f>
        <v>0</v>
      </c>
      <c r="R31" s="18" t="str">
        <f>IF(Q31=0,"",IF(NOT(ISNA(VLOOKUP(Q31,Answers!#REF!,2,FALSE))),VLOOKUP(Q31,Answers!#REF!,2,FALSE),"Help!"))</f>
        <v/>
      </c>
      <c r="S31" s="18" t="str">
        <f t="shared" si="38"/>
        <v/>
      </c>
      <c r="T31" s="19" t="str">
        <f t="shared" si="39"/>
        <v/>
      </c>
      <c r="U31" s="20">
        <f>Mainframe!H29</f>
        <v>0</v>
      </c>
      <c r="V31" s="21" t="str">
        <f>IF(U31=0,"",IF(NOT(ISNA(VLOOKUP(U31,Answers!#REF!,2,FALSE))),VLOOKUP(U31,Answers!#REF!,2,FALSE),"Help!"))</f>
        <v/>
      </c>
      <c r="W31" s="21" t="str">
        <f t="shared" si="40"/>
        <v/>
      </c>
      <c r="X31" s="22" t="str">
        <f t="shared" si="41"/>
        <v/>
      </c>
      <c r="Y31" s="23">
        <f>Mainframe!I29</f>
        <v>0</v>
      </c>
      <c r="Z31" s="24" t="str">
        <f>IF(Y31=0,"",IF(NOT(ISNA(VLOOKUP(Y31,Answers!#REF!,3,FALSE))),VLOOKUP(Y31,Answers!#REF!,3,FALSE),"Help!"))</f>
        <v/>
      </c>
      <c r="AA31" s="24" t="str">
        <f t="shared" si="42"/>
        <v/>
      </c>
      <c r="AB31" s="25" t="str">
        <f t="shared" si="43"/>
        <v/>
      </c>
      <c r="AC31" s="26">
        <f>Mainframe!J29</f>
        <v>0</v>
      </c>
      <c r="AD31" s="27" t="str">
        <f>IF(AC31=0,"",IF(NOT(ISNA(VLOOKUP(AC31,Answers!#REF!,3,FALSE))),VLOOKUP(AC31,Answers!#REF!,3,FALSE),"Help!"))</f>
        <v/>
      </c>
      <c r="AE31" s="27" t="str">
        <f t="shared" si="44"/>
        <v/>
      </c>
      <c r="AF31" s="28" t="str">
        <f t="shared" si="45"/>
        <v/>
      </c>
      <c r="AG31" s="29">
        <f>Mainframe!K29</f>
        <v>0</v>
      </c>
      <c r="AH31" s="30" t="str">
        <f>IF(AG31=0,"",IF(NOT(ISNA(VLOOKUP(AG31,Answers!#REF!,3,FALSE))),VLOOKUP(AG31,Answers!#REF!,3,FALSE),"Help!"))</f>
        <v/>
      </c>
      <c r="AI31" s="30" t="str">
        <f t="shared" si="46"/>
        <v/>
      </c>
      <c r="AJ31" s="31" t="str">
        <f t="shared" si="47"/>
        <v/>
      </c>
      <c r="AK31" s="32">
        <f>Mainframe!L29</f>
        <v>0</v>
      </c>
      <c r="AL31" s="33" t="str">
        <f>IF(AK31=0,"",IF(NOT(ISNA(VLOOKUP(AK31,Answers!#REF!,3,FALSE))),VLOOKUP(AK31,Answers!#REF!,3,FALSE),"Help!"))</f>
        <v/>
      </c>
      <c r="AM31" s="33" t="str">
        <f t="shared" si="48"/>
        <v/>
      </c>
      <c r="AN31" s="34" t="str">
        <f t="shared" si="49"/>
        <v/>
      </c>
      <c r="AO31" s="35">
        <f>Mainframe!M29</f>
        <v>0</v>
      </c>
      <c r="AP31" s="36" t="str">
        <f>IF(AO31=0,"",IF(NOT(ISNA(VLOOKUP(AO31,Answers!#REF!,2,FALSE))),VLOOKUP(AO31,Answers!#REF!,2,FALSE),"Help!"))</f>
        <v/>
      </c>
      <c r="AQ31" s="36" t="str">
        <f t="shared" si="50"/>
        <v/>
      </c>
      <c r="AR31" s="37" t="str">
        <f t="shared" si="51"/>
        <v/>
      </c>
      <c r="AS31" s="38">
        <f>Mainframe!N29</f>
        <v>0</v>
      </c>
      <c r="AT31" s="39" t="str">
        <f>IF(AS31=0,"",IF(NOT(ISNA(VLOOKUP(AS31,Answers!#REF!,2,FALSE))),VLOOKUP(AS31,Answers!#REF!,2,FALSE),"Help!"))</f>
        <v/>
      </c>
      <c r="AU31" s="39" t="str">
        <f t="shared" si="52"/>
        <v/>
      </c>
      <c r="AV31" s="40" t="str">
        <f t="shared" si="53"/>
        <v/>
      </c>
      <c r="AW31" s="41">
        <f>Mainframe!O29</f>
        <v>0</v>
      </c>
      <c r="AX31" s="42" t="str">
        <f>IF(AW31=0,"",IF(NOT(ISNA(VLOOKUP(AW31,Answers!#REF!,2,FALSE))),VLOOKUP(AW31,Answers!#REF!,2,FALSE),"Help!"))</f>
        <v/>
      </c>
      <c r="AY31" s="42" t="str">
        <f t="shared" si="54"/>
        <v/>
      </c>
      <c r="AZ31" s="43" t="str">
        <f t="shared" si="55"/>
        <v/>
      </c>
      <c r="BA31" s="44">
        <f>Mainframe!P29</f>
        <v>0</v>
      </c>
      <c r="BB31" s="45" t="str">
        <f>IF(BA31=0,"",IF(NOT(ISNA(VLOOKUP(BA31,Answers!#REF!,2,FALSE))),VLOOKUP(BA31,Answers!#REF!,2,FALSE),"Help!"))</f>
        <v/>
      </c>
      <c r="BC31" s="45" t="str">
        <f t="shared" si="56"/>
        <v/>
      </c>
      <c r="BD31" s="46" t="str">
        <f t="shared" si="57"/>
        <v/>
      </c>
      <c r="BE31" s="47">
        <f>Mainframe!Q29</f>
        <v>0</v>
      </c>
      <c r="BF31" s="48" t="str">
        <f>IF(BE31=0,"",IF(NOT(ISNA(VLOOKUP(BE31,Answers!#REF!,2,FALSE))),VLOOKUP(BE31,Answers!#REF!,2,FALSE),"Help!"))</f>
        <v/>
      </c>
      <c r="BG31" s="48" t="str">
        <f t="shared" si="58"/>
        <v/>
      </c>
      <c r="BH31" s="49" t="str">
        <f t="shared" si="59"/>
        <v/>
      </c>
      <c r="BI31" s="4" t="s">
        <v>166</v>
      </c>
      <c r="BK31" s="4" t="str">
        <f t="shared" si="61"/>
        <v/>
      </c>
      <c r="BL31" s="4" t="str">
        <f t="shared" si="60"/>
        <v/>
      </c>
    </row>
    <row r="32" spans="1:64" ht="16" customHeight="1">
      <c r="A32" s="3">
        <f>Mainframe!B30</f>
        <v>0</v>
      </c>
      <c r="B32" s="5">
        <f>Mainframe!C30</f>
        <v>0</v>
      </c>
      <c r="C32" s="6" t="str">
        <f>IF(B32=0,"",IF(NOT(ISNA(VLOOKUP(B32,Answers!$A$2:$B$15,2,FALSE))),VLOOKUP(B32,Answers!$A$2:$B$15,2,FALSE),"Help!"))</f>
        <v/>
      </c>
      <c r="D32" s="7" t="str">
        <f t="shared" si="31"/>
        <v/>
      </c>
      <c r="E32" s="8">
        <f>Mainframe!D30</f>
        <v>0</v>
      </c>
      <c r="F32" s="9" t="str">
        <f>IF(E32=0,"",IF(NOT(ISNA(VLOOKUP(E32,Answers!#REF!,2,FALSE))),VLOOKUP(E32,Answers!#REF!,2,FALSE),"Help!"))</f>
        <v/>
      </c>
      <c r="G32" s="9" t="str">
        <f t="shared" si="32"/>
        <v/>
      </c>
      <c r="H32" s="10" t="str">
        <f t="shared" si="33"/>
        <v/>
      </c>
      <c r="I32" s="11">
        <f>Mainframe!E30</f>
        <v>0</v>
      </c>
      <c r="J32" s="12" t="str">
        <f>IF(I32=0,"",IF(NOT(ISNA(VLOOKUP(I32,Answers!#REF!,2,FALSE))),VLOOKUP(I32,Answers!#REF!,2,FALSE),"Help!"))</f>
        <v/>
      </c>
      <c r="K32" s="12" t="str">
        <f t="shared" si="34"/>
        <v/>
      </c>
      <c r="L32" s="13" t="str">
        <f t="shared" si="35"/>
        <v/>
      </c>
      <c r="M32" s="14">
        <f>Mainframe!F30</f>
        <v>0</v>
      </c>
      <c r="N32" s="15" t="str">
        <f>IF(M32=0,"",IF(NOT(ISNA(VLOOKUP(M32,Answers!#REF!,2,FALSE))),VLOOKUP(M32,Answers!#REF!,2,FALSE),"Help!"))</f>
        <v/>
      </c>
      <c r="O32" s="15" t="str">
        <f t="shared" si="36"/>
        <v/>
      </c>
      <c r="P32" s="16" t="str">
        <f t="shared" si="37"/>
        <v/>
      </c>
      <c r="Q32" s="17">
        <f>Mainframe!G30</f>
        <v>0</v>
      </c>
      <c r="R32" s="18" t="str">
        <f>IF(Q32=0,"",IF(NOT(ISNA(VLOOKUP(Q32,Answers!#REF!,2,FALSE))),VLOOKUP(Q32,Answers!#REF!,2,FALSE),"Help!"))</f>
        <v/>
      </c>
      <c r="S32" s="18" t="str">
        <f t="shared" si="38"/>
        <v/>
      </c>
      <c r="T32" s="19" t="str">
        <f t="shared" si="39"/>
        <v/>
      </c>
      <c r="U32" s="20">
        <f>Mainframe!H30</f>
        <v>0</v>
      </c>
      <c r="V32" s="21" t="str">
        <f>IF(U32=0,"",IF(NOT(ISNA(VLOOKUP(U32,Answers!#REF!,2,FALSE))),VLOOKUP(U32,Answers!#REF!,2,FALSE),"Help!"))</f>
        <v/>
      </c>
      <c r="W32" s="21" t="str">
        <f t="shared" si="40"/>
        <v/>
      </c>
      <c r="X32" s="22" t="str">
        <f t="shared" si="41"/>
        <v/>
      </c>
      <c r="Y32" s="23">
        <f>Mainframe!I30</f>
        <v>0</v>
      </c>
      <c r="Z32" s="24" t="str">
        <f>IF(Y32=0,"",IF(NOT(ISNA(VLOOKUP(Y32,Answers!#REF!,3,FALSE))),VLOOKUP(Y32,Answers!#REF!,3,FALSE),"Help!"))</f>
        <v/>
      </c>
      <c r="AA32" s="24" t="str">
        <f t="shared" si="42"/>
        <v/>
      </c>
      <c r="AB32" s="25" t="str">
        <f t="shared" si="43"/>
        <v/>
      </c>
      <c r="AC32" s="26">
        <f>Mainframe!J30</f>
        <v>0</v>
      </c>
      <c r="AD32" s="27" t="str">
        <f>IF(AC32=0,"",IF(NOT(ISNA(VLOOKUP(AC32,Answers!#REF!,3,FALSE))),VLOOKUP(AC32,Answers!#REF!,3,FALSE),"Help!"))</f>
        <v/>
      </c>
      <c r="AE32" s="27" t="str">
        <f t="shared" si="44"/>
        <v/>
      </c>
      <c r="AF32" s="28" t="str">
        <f t="shared" si="45"/>
        <v/>
      </c>
      <c r="AG32" s="29">
        <f>Mainframe!K30</f>
        <v>0</v>
      </c>
      <c r="AH32" s="30" t="str">
        <f>IF(AG32=0,"",IF(NOT(ISNA(VLOOKUP(AG32,Answers!#REF!,3,FALSE))),VLOOKUP(AG32,Answers!#REF!,3,FALSE),"Help!"))</f>
        <v/>
      </c>
      <c r="AI32" s="30" t="str">
        <f t="shared" si="46"/>
        <v/>
      </c>
      <c r="AJ32" s="31" t="str">
        <f t="shared" si="47"/>
        <v/>
      </c>
      <c r="AK32" s="32">
        <f>Mainframe!L30</f>
        <v>0</v>
      </c>
      <c r="AL32" s="33" t="str">
        <f>IF(AK32=0,"",IF(NOT(ISNA(VLOOKUP(AK32,Answers!#REF!,3,FALSE))),VLOOKUP(AK32,Answers!#REF!,3,FALSE),"Help!"))</f>
        <v/>
      </c>
      <c r="AM32" s="33" t="str">
        <f t="shared" si="48"/>
        <v/>
      </c>
      <c r="AN32" s="34" t="str">
        <f t="shared" si="49"/>
        <v/>
      </c>
      <c r="AO32" s="35">
        <f>Mainframe!M30</f>
        <v>0</v>
      </c>
      <c r="AP32" s="36" t="str">
        <f>IF(AO32=0,"",IF(NOT(ISNA(VLOOKUP(AO32,Answers!#REF!,2,FALSE))),VLOOKUP(AO32,Answers!#REF!,2,FALSE),"Help!"))</f>
        <v/>
      </c>
      <c r="AQ32" s="36" t="str">
        <f t="shared" si="50"/>
        <v/>
      </c>
      <c r="AR32" s="37" t="str">
        <f t="shared" si="51"/>
        <v/>
      </c>
      <c r="AS32" s="38">
        <f>Mainframe!N30</f>
        <v>0</v>
      </c>
      <c r="AT32" s="39" t="str">
        <f>IF(AS32=0,"",IF(NOT(ISNA(VLOOKUP(AS32,Answers!#REF!,2,FALSE))),VLOOKUP(AS32,Answers!#REF!,2,FALSE),"Help!"))</f>
        <v/>
      </c>
      <c r="AU32" s="39" t="str">
        <f t="shared" si="52"/>
        <v/>
      </c>
      <c r="AV32" s="40" t="str">
        <f t="shared" si="53"/>
        <v/>
      </c>
      <c r="AW32" s="41">
        <f>Mainframe!O30</f>
        <v>0</v>
      </c>
      <c r="AX32" s="42" t="str">
        <f>IF(AW32=0,"",IF(NOT(ISNA(VLOOKUP(AW32,Answers!#REF!,2,FALSE))),VLOOKUP(AW32,Answers!#REF!,2,FALSE),"Help!"))</f>
        <v/>
      </c>
      <c r="AY32" s="42" t="str">
        <f t="shared" si="54"/>
        <v/>
      </c>
      <c r="AZ32" s="43" t="str">
        <f t="shared" si="55"/>
        <v/>
      </c>
      <c r="BA32" s="44">
        <f>Mainframe!P30</f>
        <v>0</v>
      </c>
      <c r="BB32" s="45" t="str">
        <f>IF(BA32=0,"",IF(NOT(ISNA(VLOOKUP(BA32,Answers!#REF!,2,FALSE))),VLOOKUP(BA32,Answers!#REF!,2,FALSE),"Help!"))</f>
        <v/>
      </c>
      <c r="BC32" s="45" t="str">
        <f t="shared" si="56"/>
        <v/>
      </c>
      <c r="BD32" s="46" t="str">
        <f t="shared" si="57"/>
        <v/>
      </c>
      <c r="BE32" s="47">
        <f>Mainframe!Q30</f>
        <v>0</v>
      </c>
      <c r="BF32" s="48" t="str">
        <f>IF(BE32=0,"",IF(NOT(ISNA(VLOOKUP(BE32,Answers!#REF!,2,FALSE))),VLOOKUP(BE32,Answers!#REF!,2,FALSE),"Help!"))</f>
        <v/>
      </c>
      <c r="BG32" s="48" t="str">
        <f t="shared" si="58"/>
        <v/>
      </c>
      <c r="BH32" s="49" t="str">
        <f t="shared" si="59"/>
        <v/>
      </c>
      <c r="BI32" s="4" t="s">
        <v>166</v>
      </c>
      <c r="BK32" s="4" t="str">
        <f t="shared" si="61"/>
        <v/>
      </c>
      <c r="BL32" s="4" t="str">
        <f t="shared" si="60"/>
        <v/>
      </c>
    </row>
    <row r="33" spans="1:64" ht="16" customHeight="1">
      <c r="A33" s="3">
        <f>Mainframe!B31</f>
        <v>0</v>
      </c>
      <c r="B33" s="5">
        <f>Mainframe!C31</f>
        <v>0</v>
      </c>
      <c r="C33" s="6" t="str">
        <f>IF(B33=0,"",IF(NOT(ISNA(VLOOKUP(B33,Answers!$A$2:$B$15,2,FALSE))),VLOOKUP(B33,Answers!$A$2:$B$15,2,FALSE),"Help!"))</f>
        <v/>
      </c>
      <c r="D33" s="7" t="str">
        <f t="shared" si="31"/>
        <v/>
      </c>
      <c r="E33" s="8">
        <f>Mainframe!D31</f>
        <v>0</v>
      </c>
      <c r="F33" s="9" t="str">
        <f>IF(E33=0,"",IF(NOT(ISNA(VLOOKUP(E33,Answers!#REF!,2,FALSE))),VLOOKUP(E33,Answers!#REF!,2,FALSE),"Help!"))</f>
        <v/>
      </c>
      <c r="G33" s="9" t="str">
        <f t="shared" si="32"/>
        <v/>
      </c>
      <c r="H33" s="10" t="str">
        <f t="shared" si="33"/>
        <v/>
      </c>
      <c r="I33" s="11">
        <f>Mainframe!E31</f>
        <v>0</v>
      </c>
      <c r="J33" s="12" t="str">
        <f>IF(I33=0,"",IF(NOT(ISNA(VLOOKUP(I33,Answers!#REF!,2,FALSE))),VLOOKUP(I33,Answers!#REF!,2,FALSE),"Help!"))</f>
        <v/>
      </c>
      <c r="K33" s="12" t="str">
        <f t="shared" si="34"/>
        <v/>
      </c>
      <c r="L33" s="13" t="str">
        <f t="shared" si="35"/>
        <v/>
      </c>
      <c r="M33" s="14">
        <f>Mainframe!F31</f>
        <v>0</v>
      </c>
      <c r="N33" s="15" t="str">
        <f>IF(M33=0,"",IF(NOT(ISNA(VLOOKUP(M33,Answers!#REF!,2,FALSE))),VLOOKUP(M33,Answers!#REF!,2,FALSE),"Help!"))</f>
        <v/>
      </c>
      <c r="O33" s="15" t="str">
        <f t="shared" si="36"/>
        <v/>
      </c>
      <c r="P33" s="16" t="str">
        <f t="shared" si="37"/>
        <v/>
      </c>
      <c r="Q33" s="17">
        <f>Mainframe!G31</f>
        <v>0</v>
      </c>
      <c r="R33" s="18" t="str">
        <f>IF(Q33=0,"",IF(NOT(ISNA(VLOOKUP(Q33,Answers!#REF!,2,FALSE))),VLOOKUP(Q33,Answers!#REF!,2,FALSE),"Help!"))</f>
        <v/>
      </c>
      <c r="S33" s="18" t="str">
        <f t="shared" si="38"/>
        <v/>
      </c>
      <c r="T33" s="19" t="str">
        <f t="shared" si="39"/>
        <v/>
      </c>
      <c r="U33" s="20">
        <f>Mainframe!H31</f>
        <v>0</v>
      </c>
      <c r="V33" s="21" t="str">
        <f>IF(U33=0,"",IF(NOT(ISNA(VLOOKUP(U33,Answers!#REF!,2,FALSE))),VLOOKUP(U33,Answers!#REF!,2,FALSE),"Help!"))</f>
        <v/>
      </c>
      <c r="W33" s="21" t="str">
        <f t="shared" si="40"/>
        <v/>
      </c>
      <c r="X33" s="22" t="str">
        <f t="shared" si="41"/>
        <v/>
      </c>
      <c r="Y33" s="23">
        <f>Mainframe!I31</f>
        <v>0</v>
      </c>
      <c r="Z33" s="24" t="str">
        <f>IF(Y33=0,"",IF(NOT(ISNA(VLOOKUP(Y33,Answers!#REF!,3,FALSE))),VLOOKUP(Y33,Answers!#REF!,3,FALSE),"Help!"))</f>
        <v/>
      </c>
      <c r="AA33" s="24" t="str">
        <f t="shared" si="42"/>
        <v/>
      </c>
      <c r="AB33" s="25" t="str">
        <f t="shared" si="43"/>
        <v/>
      </c>
      <c r="AC33" s="26">
        <f>Mainframe!J31</f>
        <v>0</v>
      </c>
      <c r="AD33" s="27" t="str">
        <f>IF(AC33=0,"",IF(NOT(ISNA(VLOOKUP(AC33,Answers!#REF!,3,FALSE))),VLOOKUP(AC33,Answers!#REF!,3,FALSE),"Help!"))</f>
        <v/>
      </c>
      <c r="AE33" s="27" t="str">
        <f t="shared" si="44"/>
        <v/>
      </c>
      <c r="AF33" s="28" t="str">
        <f t="shared" si="45"/>
        <v/>
      </c>
      <c r="AG33" s="29">
        <f>Mainframe!K31</f>
        <v>0</v>
      </c>
      <c r="AH33" s="30" t="str">
        <f>IF(AG33=0,"",IF(NOT(ISNA(VLOOKUP(AG33,Answers!#REF!,3,FALSE))),VLOOKUP(AG33,Answers!#REF!,3,FALSE),"Help!"))</f>
        <v/>
      </c>
      <c r="AI33" s="30" t="str">
        <f t="shared" si="46"/>
        <v/>
      </c>
      <c r="AJ33" s="31" t="str">
        <f t="shared" si="47"/>
        <v/>
      </c>
      <c r="AK33" s="32">
        <f>Mainframe!L31</f>
        <v>0</v>
      </c>
      <c r="AL33" s="33" t="str">
        <f>IF(AK33=0,"",IF(NOT(ISNA(VLOOKUP(AK33,Answers!#REF!,3,FALSE))),VLOOKUP(AK33,Answers!#REF!,3,FALSE),"Help!"))</f>
        <v/>
      </c>
      <c r="AM33" s="33" t="str">
        <f t="shared" si="48"/>
        <v/>
      </c>
      <c r="AN33" s="34" t="str">
        <f t="shared" si="49"/>
        <v/>
      </c>
      <c r="AO33" s="35">
        <f>Mainframe!M31</f>
        <v>0</v>
      </c>
      <c r="AP33" s="36" t="str">
        <f>IF(AO33=0,"",IF(NOT(ISNA(VLOOKUP(AO33,Answers!#REF!,2,FALSE))),VLOOKUP(AO33,Answers!#REF!,2,FALSE),"Help!"))</f>
        <v/>
      </c>
      <c r="AQ33" s="36" t="str">
        <f t="shared" si="50"/>
        <v/>
      </c>
      <c r="AR33" s="37" t="str">
        <f t="shared" si="51"/>
        <v/>
      </c>
      <c r="AS33" s="38">
        <f>Mainframe!N31</f>
        <v>0</v>
      </c>
      <c r="AT33" s="39" t="str">
        <f>IF(AS33=0,"",IF(NOT(ISNA(VLOOKUP(AS33,Answers!#REF!,2,FALSE))),VLOOKUP(AS33,Answers!#REF!,2,FALSE),"Help!"))</f>
        <v/>
      </c>
      <c r="AU33" s="39" t="str">
        <f t="shared" si="52"/>
        <v/>
      </c>
      <c r="AV33" s="40" t="str">
        <f t="shared" si="53"/>
        <v/>
      </c>
      <c r="AW33" s="41">
        <f>Mainframe!O31</f>
        <v>0</v>
      </c>
      <c r="AX33" s="42" t="str">
        <f>IF(AW33=0,"",IF(NOT(ISNA(VLOOKUP(AW33,Answers!#REF!,2,FALSE))),VLOOKUP(AW33,Answers!#REF!,2,FALSE),"Help!"))</f>
        <v/>
      </c>
      <c r="AY33" s="42" t="str">
        <f t="shared" si="54"/>
        <v/>
      </c>
      <c r="AZ33" s="43" t="str">
        <f t="shared" si="55"/>
        <v/>
      </c>
      <c r="BA33" s="44">
        <f>Mainframe!P31</f>
        <v>0</v>
      </c>
      <c r="BB33" s="45" t="str">
        <f>IF(BA33=0,"",IF(NOT(ISNA(VLOOKUP(BA33,Answers!#REF!,2,FALSE))),VLOOKUP(BA33,Answers!#REF!,2,FALSE),"Help!"))</f>
        <v/>
      </c>
      <c r="BC33" s="45" t="str">
        <f t="shared" si="56"/>
        <v/>
      </c>
      <c r="BD33" s="46" t="str">
        <f t="shared" si="57"/>
        <v/>
      </c>
      <c r="BE33" s="47">
        <f>Mainframe!Q31</f>
        <v>0</v>
      </c>
      <c r="BF33" s="48" t="str">
        <f>IF(BE33=0,"",IF(NOT(ISNA(VLOOKUP(BE33,Answers!#REF!,2,FALSE))),VLOOKUP(BE33,Answers!#REF!,2,FALSE),"Help!"))</f>
        <v/>
      </c>
      <c r="BG33" s="48" t="str">
        <f t="shared" si="58"/>
        <v/>
      </c>
      <c r="BH33" s="49" t="str">
        <f t="shared" si="59"/>
        <v/>
      </c>
      <c r="BI33" s="4" t="s">
        <v>166</v>
      </c>
      <c r="BK33" s="4" t="str">
        <f t="shared" si="61"/>
        <v/>
      </c>
      <c r="BL33" s="4" t="str">
        <f t="shared" si="60"/>
        <v/>
      </c>
    </row>
    <row r="34" spans="1:64" ht="16" customHeight="1">
      <c r="A34" s="3">
        <f>Mainframe!B32</f>
        <v>0</v>
      </c>
      <c r="B34" s="5">
        <f>Mainframe!C32</f>
        <v>0</v>
      </c>
      <c r="C34" s="6" t="str">
        <f>IF(B34=0,"",IF(NOT(ISNA(VLOOKUP(B34,Answers!$A$2:$B$15,2,FALSE))),VLOOKUP(B34,Answers!$A$2:$B$15,2,FALSE),"Help!"))</f>
        <v/>
      </c>
      <c r="D34" s="7" t="str">
        <f t="shared" si="31"/>
        <v/>
      </c>
      <c r="E34" s="8">
        <f>Mainframe!D32</f>
        <v>0</v>
      </c>
      <c r="F34" s="9" t="str">
        <f>IF(E34=0,"",IF(NOT(ISNA(VLOOKUP(E34,Answers!#REF!,2,FALSE))),VLOOKUP(E34,Answers!#REF!,2,FALSE),"Help!"))</f>
        <v/>
      </c>
      <c r="G34" s="9" t="str">
        <f t="shared" si="32"/>
        <v/>
      </c>
      <c r="H34" s="10" t="str">
        <f t="shared" si="33"/>
        <v/>
      </c>
      <c r="I34" s="11">
        <f>Mainframe!E32</f>
        <v>0</v>
      </c>
      <c r="J34" s="12" t="str">
        <f>IF(I34=0,"",IF(NOT(ISNA(VLOOKUP(I34,Answers!#REF!,2,FALSE))),VLOOKUP(I34,Answers!#REF!,2,FALSE),"Help!"))</f>
        <v/>
      </c>
      <c r="K34" s="12" t="str">
        <f t="shared" si="34"/>
        <v/>
      </c>
      <c r="L34" s="13" t="str">
        <f t="shared" si="35"/>
        <v/>
      </c>
      <c r="M34" s="14">
        <f>Mainframe!F32</f>
        <v>0</v>
      </c>
      <c r="N34" s="15" t="str">
        <f>IF(M34=0,"",IF(NOT(ISNA(VLOOKUP(M34,Answers!#REF!,2,FALSE))),VLOOKUP(M34,Answers!#REF!,2,FALSE),"Help!"))</f>
        <v/>
      </c>
      <c r="O34" s="15" t="str">
        <f t="shared" si="36"/>
        <v/>
      </c>
      <c r="P34" s="16" t="str">
        <f t="shared" si="37"/>
        <v/>
      </c>
      <c r="Q34" s="17">
        <f>Mainframe!G32</f>
        <v>0</v>
      </c>
      <c r="R34" s="18" t="str">
        <f>IF(Q34=0,"",IF(NOT(ISNA(VLOOKUP(Q34,Answers!#REF!,2,FALSE))),VLOOKUP(Q34,Answers!#REF!,2,FALSE),"Help!"))</f>
        <v/>
      </c>
      <c r="S34" s="18" t="str">
        <f t="shared" si="38"/>
        <v/>
      </c>
      <c r="T34" s="19" t="str">
        <f t="shared" si="39"/>
        <v/>
      </c>
      <c r="U34" s="20">
        <f>Mainframe!H32</f>
        <v>0</v>
      </c>
      <c r="V34" s="21" t="str">
        <f>IF(U34=0,"",IF(NOT(ISNA(VLOOKUP(U34,Answers!#REF!,2,FALSE))),VLOOKUP(U34,Answers!#REF!,2,FALSE),"Help!"))</f>
        <v/>
      </c>
      <c r="W34" s="21" t="str">
        <f t="shared" si="40"/>
        <v/>
      </c>
      <c r="X34" s="22" t="str">
        <f t="shared" si="41"/>
        <v/>
      </c>
      <c r="Y34" s="23">
        <f>Mainframe!I32</f>
        <v>0</v>
      </c>
      <c r="Z34" s="24" t="str">
        <f>IF(Y34=0,"",IF(NOT(ISNA(VLOOKUP(Y34,Answers!#REF!,3,FALSE))),VLOOKUP(Y34,Answers!#REF!,3,FALSE),"Help!"))</f>
        <v/>
      </c>
      <c r="AA34" s="24" t="str">
        <f t="shared" si="42"/>
        <v/>
      </c>
      <c r="AB34" s="25" t="str">
        <f t="shared" si="43"/>
        <v/>
      </c>
      <c r="AC34" s="26">
        <f>Mainframe!J32</f>
        <v>0</v>
      </c>
      <c r="AD34" s="27" t="str">
        <f>IF(AC34=0,"",IF(NOT(ISNA(VLOOKUP(AC34,Answers!#REF!,3,FALSE))),VLOOKUP(AC34,Answers!#REF!,3,FALSE),"Help!"))</f>
        <v/>
      </c>
      <c r="AE34" s="27" t="str">
        <f t="shared" si="44"/>
        <v/>
      </c>
      <c r="AF34" s="28" t="str">
        <f t="shared" si="45"/>
        <v/>
      </c>
      <c r="AG34" s="29">
        <f>Mainframe!K32</f>
        <v>0</v>
      </c>
      <c r="AH34" s="30" t="str">
        <f>IF(AG34=0,"",IF(NOT(ISNA(VLOOKUP(AG34,Answers!#REF!,3,FALSE))),VLOOKUP(AG34,Answers!#REF!,3,FALSE),"Help!"))</f>
        <v/>
      </c>
      <c r="AI34" s="30" t="str">
        <f t="shared" si="46"/>
        <v/>
      </c>
      <c r="AJ34" s="31" t="str">
        <f t="shared" si="47"/>
        <v/>
      </c>
      <c r="AK34" s="32">
        <f>Mainframe!L32</f>
        <v>0</v>
      </c>
      <c r="AL34" s="33" t="str">
        <f>IF(AK34=0,"",IF(NOT(ISNA(VLOOKUP(AK34,Answers!#REF!,3,FALSE))),VLOOKUP(AK34,Answers!#REF!,3,FALSE),"Help!"))</f>
        <v/>
      </c>
      <c r="AM34" s="33" t="str">
        <f t="shared" si="48"/>
        <v/>
      </c>
      <c r="AN34" s="34" t="str">
        <f t="shared" si="49"/>
        <v/>
      </c>
      <c r="AO34" s="35">
        <f>Mainframe!M32</f>
        <v>0</v>
      </c>
      <c r="AP34" s="36" t="str">
        <f>IF(AO34=0,"",IF(NOT(ISNA(VLOOKUP(AO34,Answers!#REF!,2,FALSE))),VLOOKUP(AO34,Answers!#REF!,2,FALSE),"Help!"))</f>
        <v/>
      </c>
      <c r="AQ34" s="36" t="str">
        <f t="shared" si="50"/>
        <v/>
      </c>
      <c r="AR34" s="37" t="str">
        <f t="shared" si="51"/>
        <v/>
      </c>
      <c r="AS34" s="38">
        <f>Mainframe!N32</f>
        <v>0</v>
      </c>
      <c r="AT34" s="39" t="str">
        <f>IF(AS34=0,"",IF(NOT(ISNA(VLOOKUP(AS34,Answers!#REF!,2,FALSE))),VLOOKUP(AS34,Answers!#REF!,2,FALSE),"Help!"))</f>
        <v/>
      </c>
      <c r="AU34" s="39" t="str">
        <f t="shared" si="52"/>
        <v/>
      </c>
      <c r="AV34" s="40" t="str">
        <f t="shared" si="53"/>
        <v/>
      </c>
      <c r="AW34" s="41">
        <f>Mainframe!O32</f>
        <v>0</v>
      </c>
      <c r="AX34" s="42" t="str">
        <f>IF(AW34=0,"",IF(NOT(ISNA(VLOOKUP(AW34,Answers!#REF!,2,FALSE))),VLOOKUP(AW34,Answers!#REF!,2,FALSE),"Help!"))</f>
        <v/>
      </c>
      <c r="AY34" s="42" t="str">
        <f t="shared" si="54"/>
        <v/>
      </c>
      <c r="AZ34" s="43" t="str">
        <f t="shared" si="55"/>
        <v/>
      </c>
      <c r="BA34" s="44">
        <f>Mainframe!P32</f>
        <v>0</v>
      </c>
      <c r="BB34" s="45" t="str">
        <f>IF(BA34=0,"",IF(NOT(ISNA(VLOOKUP(BA34,Answers!#REF!,2,FALSE))),VLOOKUP(BA34,Answers!#REF!,2,FALSE),"Help!"))</f>
        <v/>
      </c>
      <c r="BC34" s="45" t="str">
        <f t="shared" si="56"/>
        <v/>
      </c>
      <c r="BD34" s="46" t="str">
        <f t="shared" si="57"/>
        <v/>
      </c>
      <c r="BE34" s="47">
        <f>Mainframe!Q32</f>
        <v>0</v>
      </c>
      <c r="BF34" s="48" t="str">
        <f>IF(BE34=0,"",IF(NOT(ISNA(VLOOKUP(BE34,Answers!#REF!,2,FALSE))),VLOOKUP(BE34,Answers!#REF!,2,FALSE),"Help!"))</f>
        <v/>
      </c>
      <c r="BG34" s="48" t="str">
        <f t="shared" si="58"/>
        <v/>
      </c>
      <c r="BH34" s="49" t="str">
        <f t="shared" si="59"/>
        <v/>
      </c>
      <c r="BI34" s="4" t="s">
        <v>166</v>
      </c>
      <c r="BK34" s="4" t="str">
        <f t="shared" si="61"/>
        <v/>
      </c>
      <c r="BL34" s="4" t="str">
        <f t="shared" si="60"/>
        <v/>
      </c>
    </row>
    <row r="35" spans="1:64" ht="16" customHeight="1">
      <c r="A35" s="3">
        <f>Mainframe!B33</f>
        <v>0</v>
      </c>
      <c r="B35" s="5">
        <f>Mainframe!C33</f>
        <v>0</v>
      </c>
      <c r="C35" s="6" t="str">
        <f>IF(B35=0,"",IF(NOT(ISNA(VLOOKUP(B35,Answers!$A$2:$B$15,2,FALSE))),VLOOKUP(B35,Answers!$A$2:$B$15,2,FALSE),"Help!"))</f>
        <v/>
      </c>
      <c r="D35" s="7" t="str">
        <f t="shared" si="31"/>
        <v/>
      </c>
      <c r="E35" s="8">
        <f>Mainframe!D33</f>
        <v>0</v>
      </c>
      <c r="F35" s="9" t="str">
        <f>IF(E35=0,"",IF(NOT(ISNA(VLOOKUP(E35,Answers!#REF!,2,FALSE))),VLOOKUP(E35,Answers!#REF!,2,FALSE),"Help!"))</f>
        <v/>
      </c>
      <c r="G35" s="9" t="str">
        <f t="shared" si="32"/>
        <v/>
      </c>
      <c r="H35" s="10" t="str">
        <f t="shared" si="33"/>
        <v/>
      </c>
      <c r="I35" s="11">
        <f>Mainframe!E33</f>
        <v>0</v>
      </c>
      <c r="J35" s="12" t="str">
        <f>IF(I35=0,"",IF(NOT(ISNA(VLOOKUP(I35,Answers!#REF!,2,FALSE))),VLOOKUP(I35,Answers!#REF!,2,FALSE),"Help!"))</f>
        <v/>
      </c>
      <c r="K35" s="12" t="str">
        <f t="shared" si="34"/>
        <v/>
      </c>
      <c r="L35" s="13" t="str">
        <f t="shared" si="35"/>
        <v/>
      </c>
      <c r="M35" s="14">
        <f>Mainframe!F33</f>
        <v>0</v>
      </c>
      <c r="N35" s="15" t="str">
        <f>IF(M35=0,"",IF(NOT(ISNA(VLOOKUP(M35,Answers!#REF!,2,FALSE))),VLOOKUP(M35,Answers!#REF!,2,FALSE),"Help!"))</f>
        <v/>
      </c>
      <c r="O35" s="15" t="str">
        <f t="shared" si="36"/>
        <v/>
      </c>
      <c r="P35" s="16" t="str">
        <f t="shared" si="37"/>
        <v/>
      </c>
      <c r="Q35" s="17">
        <f>Mainframe!G33</f>
        <v>0</v>
      </c>
      <c r="R35" s="18" t="str">
        <f>IF(Q35=0,"",IF(NOT(ISNA(VLOOKUP(Q35,Answers!#REF!,2,FALSE))),VLOOKUP(Q35,Answers!#REF!,2,FALSE),"Help!"))</f>
        <v/>
      </c>
      <c r="S35" s="18" t="str">
        <f t="shared" si="38"/>
        <v/>
      </c>
      <c r="T35" s="19" t="str">
        <f t="shared" si="39"/>
        <v/>
      </c>
      <c r="U35" s="20">
        <f>Mainframe!H33</f>
        <v>0</v>
      </c>
      <c r="V35" s="21" t="str">
        <f>IF(U35=0,"",IF(NOT(ISNA(VLOOKUP(U35,Answers!#REF!,2,FALSE))),VLOOKUP(U35,Answers!#REF!,2,FALSE),"Help!"))</f>
        <v/>
      </c>
      <c r="W35" s="21" t="str">
        <f t="shared" si="40"/>
        <v/>
      </c>
      <c r="X35" s="22" t="str">
        <f t="shared" si="41"/>
        <v/>
      </c>
      <c r="Y35" s="23">
        <f>Mainframe!I33</f>
        <v>0</v>
      </c>
      <c r="Z35" s="24" t="str">
        <f>IF(Y35=0,"",IF(NOT(ISNA(VLOOKUP(Y35,Answers!#REF!,3,FALSE))),VLOOKUP(Y35,Answers!#REF!,3,FALSE),"Help!"))</f>
        <v/>
      </c>
      <c r="AA35" s="24" t="str">
        <f t="shared" si="42"/>
        <v/>
      </c>
      <c r="AB35" s="25" t="str">
        <f t="shared" si="43"/>
        <v/>
      </c>
      <c r="AC35" s="26">
        <f>Mainframe!J33</f>
        <v>0</v>
      </c>
      <c r="AD35" s="27" t="str">
        <f>IF(AC35=0,"",IF(NOT(ISNA(VLOOKUP(AC35,Answers!#REF!,3,FALSE))),VLOOKUP(AC35,Answers!#REF!,3,FALSE),"Help!"))</f>
        <v/>
      </c>
      <c r="AE35" s="27" t="str">
        <f t="shared" si="44"/>
        <v/>
      </c>
      <c r="AF35" s="28" t="str">
        <f t="shared" si="45"/>
        <v/>
      </c>
      <c r="AG35" s="29">
        <f>Mainframe!K33</f>
        <v>0</v>
      </c>
      <c r="AH35" s="30" t="str">
        <f>IF(AG35=0,"",IF(NOT(ISNA(VLOOKUP(AG35,Answers!#REF!,3,FALSE))),VLOOKUP(AG35,Answers!#REF!,3,FALSE),"Help!"))</f>
        <v/>
      </c>
      <c r="AI35" s="30" t="str">
        <f t="shared" si="46"/>
        <v/>
      </c>
      <c r="AJ35" s="31" t="str">
        <f t="shared" si="47"/>
        <v/>
      </c>
      <c r="AK35" s="32">
        <f>Mainframe!L33</f>
        <v>0</v>
      </c>
      <c r="AL35" s="33" t="str">
        <f>IF(AK35=0,"",IF(NOT(ISNA(VLOOKUP(AK35,Answers!#REF!,3,FALSE))),VLOOKUP(AK35,Answers!#REF!,3,FALSE),"Help!"))</f>
        <v/>
      </c>
      <c r="AM35" s="33" t="str">
        <f t="shared" si="48"/>
        <v/>
      </c>
      <c r="AN35" s="34" t="str">
        <f t="shared" si="49"/>
        <v/>
      </c>
      <c r="AO35" s="35">
        <f>Mainframe!M33</f>
        <v>0</v>
      </c>
      <c r="AP35" s="36" t="str">
        <f>IF(AO35=0,"",IF(NOT(ISNA(VLOOKUP(AO35,Answers!#REF!,2,FALSE))),VLOOKUP(AO35,Answers!#REF!,2,FALSE),"Help!"))</f>
        <v/>
      </c>
      <c r="AQ35" s="36" t="str">
        <f t="shared" si="50"/>
        <v/>
      </c>
      <c r="AR35" s="37" t="str">
        <f t="shared" si="51"/>
        <v/>
      </c>
      <c r="AS35" s="38">
        <f>Mainframe!N33</f>
        <v>0</v>
      </c>
      <c r="AT35" s="39" t="str">
        <f>IF(AS35=0,"",IF(NOT(ISNA(VLOOKUP(AS35,Answers!#REF!,2,FALSE))),VLOOKUP(AS35,Answers!#REF!,2,FALSE),"Help!"))</f>
        <v/>
      </c>
      <c r="AU35" s="39" t="str">
        <f t="shared" si="52"/>
        <v/>
      </c>
      <c r="AV35" s="40" t="str">
        <f t="shared" si="53"/>
        <v/>
      </c>
      <c r="AW35" s="41">
        <f>Mainframe!O33</f>
        <v>0</v>
      </c>
      <c r="AX35" s="42" t="str">
        <f>IF(AW35=0,"",IF(NOT(ISNA(VLOOKUP(AW35,Answers!#REF!,2,FALSE))),VLOOKUP(AW35,Answers!#REF!,2,FALSE),"Help!"))</f>
        <v/>
      </c>
      <c r="AY35" s="42" t="str">
        <f t="shared" si="54"/>
        <v/>
      </c>
      <c r="AZ35" s="43" t="str">
        <f t="shared" si="55"/>
        <v/>
      </c>
      <c r="BA35" s="44">
        <f>Mainframe!P33</f>
        <v>0</v>
      </c>
      <c r="BB35" s="45" t="str">
        <f>IF(BA35=0,"",IF(NOT(ISNA(VLOOKUP(BA35,Answers!#REF!,2,FALSE))),VLOOKUP(BA35,Answers!#REF!,2,FALSE),"Help!"))</f>
        <v/>
      </c>
      <c r="BC35" s="45" t="str">
        <f t="shared" si="56"/>
        <v/>
      </c>
      <c r="BD35" s="46" t="str">
        <f t="shared" si="57"/>
        <v/>
      </c>
      <c r="BE35" s="47">
        <f>Mainframe!Q33</f>
        <v>0</v>
      </c>
      <c r="BF35" s="48" t="str">
        <f>IF(BE35=0,"",IF(NOT(ISNA(VLOOKUP(BE35,Answers!#REF!,2,FALSE))),VLOOKUP(BE35,Answers!#REF!,2,FALSE),"Help!"))</f>
        <v/>
      </c>
      <c r="BG35" s="48" t="str">
        <f t="shared" si="58"/>
        <v/>
      </c>
      <c r="BH35" s="49" t="str">
        <f t="shared" si="59"/>
        <v/>
      </c>
      <c r="BI35" s="4" t="s">
        <v>166</v>
      </c>
      <c r="BK35" s="4" t="str">
        <f t="shared" si="61"/>
        <v/>
      </c>
      <c r="BL35" s="4" t="str">
        <f t="shared" si="60"/>
        <v/>
      </c>
    </row>
    <row r="36" spans="1:64" ht="16" customHeight="1">
      <c r="A36" s="3">
        <f>Mainframe!B34</f>
        <v>0</v>
      </c>
      <c r="B36" s="5">
        <f>Mainframe!C34</f>
        <v>0</v>
      </c>
      <c r="C36" s="6" t="str">
        <f>IF(B36=0,"",IF(NOT(ISNA(VLOOKUP(B36,Answers!$A$2:$B$15,2,FALSE))),VLOOKUP(B36,Answers!$A$2:$B$15,2,FALSE),"Help!"))</f>
        <v/>
      </c>
      <c r="D36" s="7" t="str">
        <f t="shared" si="31"/>
        <v/>
      </c>
      <c r="E36" s="8">
        <f>Mainframe!D34</f>
        <v>0</v>
      </c>
      <c r="F36" s="9" t="str">
        <f>IF(E36=0,"",IF(NOT(ISNA(VLOOKUP(E36,Answers!#REF!,2,FALSE))),VLOOKUP(E36,Answers!#REF!,2,FALSE),"Help!"))</f>
        <v/>
      </c>
      <c r="G36" s="9" t="str">
        <f t="shared" si="32"/>
        <v/>
      </c>
      <c r="H36" s="10" t="str">
        <f t="shared" si="33"/>
        <v/>
      </c>
      <c r="I36" s="11">
        <f>Mainframe!E34</f>
        <v>0</v>
      </c>
      <c r="J36" s="12" t="str">
        <f>IF(I36=0,"",IF(NOT(ISNA(VLOOKUP(I36,Answers!#REF!,2,FALSE))),VLOOKUP(I36,Answers!#REF!,2,FALSE),"Help!"))</f>
        <v/>
      </c>
      <c r="K36" s="12" t="str">
        <f t="shared" si="34"/>
        <v/>
      </c>
      <c r="L36" s="13" t="str">
        <f t="shared" si="35"/>
        <v/>
      </c>
      <c r="M36" s="14">
        <f>Mainframe!F34</f>
        <v>0</v>
      </c>
      <c r="N36" s="15" t="str">
        <f>IF(M36=0,"",IF(NOT(ISNA(VLOOKUP(M36,Answers!#REF!,2,FALSE))),VLOOKUP(M36,Answers!#REF!,2,FALSE),"Help!"))</f>
        <v/>
      </c>
      <c r="O36" s="15" t="str">
        <f t="shared" si="36"/>
        <v/>
      </c>
      <c r="P36" s="16" t="str">
        <f t="shared" si="37"/>
        <v/>
      </c>
      <c r="Q36" s="17">
        <f>Mainframe!G34</f>
        <v>0</v>
      </c>
      <c r="R36" s="18" t="str">
        <f>IF(Q36=0,"",IF(NOT(ISNA(VLOOKUP(Q36,Answers!#REF!,2,FALSE))),VLOOKUP(Q36,Answers!#REF!,2,FALSE),"Help!"))</f>
        <v/>
      </c>
      <c r="S36" s="18" t="str">
        <f t="shared" si="38"/>
        <v/>
      </c>
      <c r="T36" s="19" t="str">
        <f t="shared" si="39"/>
        <v/>
      </c>
      <c r="U36" s="20">
        <f>Mainframe!H34</f>
        <v>0</v>
      </c>
      <c r="V36" s="21" t="str">
        <f>IF(U36=0,"",IF(NOT(ISNA(VLOOKUP(U36,Answers!#REF!,2,FALSE))),VLOOKUP(U36,Answers!#REF!,2,FALSE),"Help!"))</f>
        <v/>
      </c>
      <c r="W36" s="21" t="str">
        <f t="shared" si="40"/>
        <v/>
      </c>
      <c r="X36" s="22" t="str">
        <f t="shared" si="41"/>
        <v/>
      </c>
      <c r="Y36" s="23">
        <f>Mainframe!I34</f>
        <v>0</v>
      </c>
      <c r="Z36" s="24" t="str">
        <f>IF(Y36=0,"",IF(NOT(ISNA(VLOOKUP(Y36,Answers!#REF!,3,FALSE))),VLOOKUP(Y36,Answers!#REF!,3,FALSE),"Help!"))</f>
        <v/>
      </c>
      <c r="AA36" s="24" t="str">
        <f t="shared" si="42"/>
        <v/>
      </c>
      <c r="AB36" s="25" t="str">
        <f t="shared" si="43"/>
        <v/>
      </c>
      <c r="AC36" s="26">
        <f>Mainframe!J34</f>
        <v>0</v>
      </c>
      <c r="AD36" s="27" t="str">
        <f>IF(AC36=0,"",IF(NOT(ISNA(VLOOKUP(AC36,Answers!#REF!,3,FALSE))),VLOOKUP(AC36,Answers!#REF!,3,FALSE),"Help!"))</f>
        <v/>
      </c>
      <c r="AE36" s="27" t="str">
        <f t="shared" si="44"/>
        <v/>
      </c>
      <c r="AF36" s="28" t="str">
        <f t="shared" si="45"/>
        <v/>
      </c>
      <c r="AG36" s="29">
        <f>Mainframe!K34</f>
        <v>0</v>
      </c>
      <c r="AH36" s="30" t="str">
        <f>IF(AG36=0,"",IF(NOT(ISNA(VLOOKUP(AG36,Answers!#REF!,3,FALSE))),VLOOKUP(AG36,Answers!#REF!,3,FALSE),"Help!"))</f>
        <v/>
      </c>
      <c r="AI36" s="30" t="str">
        <f t="shared" si="46"/>
        <v/>
      </c>
      <c r="AJ36" s="31" t="str">
        <f t="shared" si="47"/>
        <v/>
      </c>
      <c r="AK36" s="32">
        <f>Mainframe!L34</f>
        <v>0</v>
      </c>
      <c r="AL36" s="33" t="str">
        <f>IF(AK36=0,"",IF(NOT(ISNA(VLOOKUP(AK36,Answers!#REF!,3,FALSE))),VLOOKUP(AK36,Answers!#REF!,3,FALSE),"Help!"))</f>
        <v/>
      </c>
      <c r="AM36" s="33" t="str">
        <f t="shared" si="48"/>
        <v/>
      </c>
      <c r="AN36" s="34" t="str">
        <f t="shared" si="49"/>
        <v/>
      </c>
      <c r="AO36" s="35">
        <f>Mainframe!M34</f>
        <v>0</v>
      </c>
      <c r="AP36" s="36" t="str">
        <f>IF(AO36=0,"",IF(NOT(ISNA(VLOOKUP(AO36,Answers!#REF!,2,FALSE))),VLOOKUP(AO36,Answers!#REF!,2,FALSE),"Help!"))</f>
        <v/>
      </c>
      <c r="AQ36" s="36" t="str">
        <f t="shared" si="50"/>
        <v/>
      </c>
      <c r="AR36" s="37" t="str">
        <f t="shared" si="51"/>
        <v/>
      </c>
      <c r="AS36" s="38">
        <f>Mainframe!N34</f>
        <v>0</v>
      </c>
      <c r="AT36" s="39" t="str">
        <f>IF(AS36=0,"",IF(NOT(ISNA(VLOOKUP(AS36,Answers!#REF!,2,FALSE))),VLOOKUP(AS36,Answers!#REF!,2,FALSE),"Help!"))</f>
        <v/>
      </c>
      <c r="AU36" s="39" t="str">
        <f t="shared" si="52"/>
        <v/>
      </c>
      <c r="AV36" s="40" t="str">
        <f t="shared" si="53"/>
        <v/>
      </c>
      <c r="AW36" s="41">
        <f>Mainframe!O34</f>
        <v>0</v>
      </c>
      <c r="AX36" s="42" t="str">
        <f>IF(AW36=0,"",IF(NOT(ISNA(VLOOKUP(AW36,Answers!#REF!,2,FALSE))),VLOOKUP(AW36,Answers!#REF!,2,FALSE),"Help!"))</f>
        <v/>
      </c>
      <c r="AY36" s="42" t="str">
        <f t="shared" si="54"/>
        <v/>
      </c>
      <c r="AZ36" s="43" t="str">
        <f t="shared" si="55"/>
        <v/>
      </c>
      <c r="BA36" s="44">
        <f>Mainframe!P34</f>
        <v>0</v>
      </c>
      <c r="BB36" s="45" t="str">
        <f>IF(BA36=0,"",IF(NOT(ISNA(VLOOKUP(BA36,Answers!#REF!,2,FALSE))),VLOOKUP(BA36,Answers!#REF!,2,FALSE),"Help!"))</f>
        <v/>
      </c>
      <c r="BC36" s="45" t="str">
        <f t="shared" si="56"/>
        <v/>
      </c>
      <c r="BD36" s="46" t="str">
        <f t="shared" si="57"/>
        <v/>
      </c>
      <c r="BE36" s="47">
        <f>Mainframe!Q34</f>
        <v>0</v>
      </c>
      <c r="BF36" s="48" t="str">
        <f>IF(BE36=0,"",IF(NOT(ISNA(VLOOKUP(BE36,Answers!#REF!,2,FALSE))),VLOOKUP(BE36,Answers!#REF!,2,FALSE),"Help!"))</f>
        <v/>
      </c>
      <c r="BG36" s="48" t="str">
        <f t="shared" si="58"/>
        <v/>
      </c>
      <c r="BH36" s="49" t="str">
        <f t="shared" si="59"/>
        <v/>
      </c>
      <c r="BI36" s="4" t="s">
        <v>166</v>
      </c>
      <c r="BK36" s="4" t="str">
        <f t="shared" si="61"/>
        <v/>
      </c>
      <c r="BL36" s="4" t="str">
        <f t="shared" si="60"/>
        <v/>
      </c>
    </row>
    <row r="37" spans="1:64" ht="16" customHeight="1">
      <c r="A37" s="3">
        <f>Mainframe!B35</f>
        <v>0</v>
      </c>
      <c r="B37" s="5">
        <f>Mainframe!C35</f>
        <v>0</v>
      </c>
      <c r="C37" s="6" t="str">
        <f>IF(B37=0,"",IF(NOT(ISNA(VLOOKUP(B37,Answers!$A$2:$B$15,2,FALSE))),VLOOKUP(B37,Answers!$A$2:$B$15,2,FALSE),"Help!"))</f>
        <v/>
      </c>
      <c r="D37" s="7" t="str">
        <f t="shared" si="31"/>
        <v/>
      </c>
      <c r="E37" s="8">
        <f>Mainframe!D35</f>
        <v>0</v>
      </c>
      <c r="F37" s="9" t="str">
        <f>IF(E37=0,"",IF(NOT(ISNA(VLOOKUP(E37,Answers!#REF!,2,FALSE))),VLOOKUP(E37,Answers!#REF!,2,FALSE),"Help!"))</f>
        <v/>
      </c>
      <c r="G37" s="9" t="str">
        <f t="shared" si="32"/>
        <v/>
      </c>
      <c r="H37" s="10" t="str">
        <f t="shared" si="33"/>
        <v/>
      </c>
      <c r="I37" s="11">
        <f>Mainframe!E35</f>
        <v>0</v>
      </c>
      <c r="J37" s="12" t="str">
        <f>IF(I37=0,"",IF(NOT(ISNA(VLOOKUP(I37,Answers!#REF!,2,FALSE))),VLOOKUP(I37,Answers!#REF!,2,FALSE),"Help!"))</f>
        <v/>
      </c>
      <c r="K37" s="12" t="str">
        <f t="shared" si="34"/>
        <v/>
      </c>
      <c r="L37" s="13" t="str">
        <f t="shared" si="35"/>
        <v/>
      </c>
      <c r="M37" s="14">
        <f>Mainframe!F35</f>
        <v>0</v>
      </c>
      <c r="N37" s="15" t="str">
        <f>IF(M37=0,"",IF(NOT(ISNA(VLOOKUP(M37,Answers!#REF!,2,FALSE))),VLOOKUP(M37,Answers!#REF!,2,FALSE),"Help!"))</f>
        <v/>
      </c>
      <c r="O37" s="15" t="str">
        <f t="shared" si="36"/>
        <v/>
      </c>
      <c r="P37" s="16" t="str">
        <f t="shared" si="37"/>
        <v/>
      </c>
      <c r="Q37" s="17">
        <f>Mainframe!G35</f>
        <v>0</v>
      </c>
      <c r="R37" s="18" t="str">
        <f>IF(Q37=0,"",IF(NOT(ISNA(VLOOKUP(Q37,Answers!#REF!,2,FALSE))),VLOOKUP(Q37,Answers!#REF!,2,FALSE),"Help!"))</f>
        <v/>
      </c>
      <c r="S37" s="18" t="str">
        <f t="shared" si="38"/>
        <v/>
      </c>
      <c r="T37" s="19" t="str">
        <f t="shared" si="39"/>
        <v/>
      </c>
      <c r="U37" s="20">
        <f>Mainframe!H35</f>
        <v>0</v>
      </c>
      <c r="V37" s="21" t="str">
        <f>IF(U37=0,"",IF(NOT(ISNA(VLOOKUP(U37,Answers!#REF!,2,FALSE))),VLOOKUP(U37,Answers!#REF!,2,FALSE),"Help!"))</f>
        <v/>
      </c>
      <c r="W37" s="21" t="str">
        <f t="shared" si="40"/>
        <v/>
      </c>
      <c r="X37" s="22" t="str">
        <f t="shared" si="41"/>
        <v/>
      </c>
      <c r="Y37" s="23">
        <f>Mainframe!I35</f>
        <v>0</v>
      </c>
      <c r="Z37" s="24" t="str">
        <f>IF(Y37=0,"",IF(NOT(ISNA(VLOOKUP(Y37,Answers!#REF!,3,FALSE))),VLOOKUP(Y37,Answers!#REF!,3,FALSE),"Help!"))</f>
        <v/>
      </c>
      <c r="AA37" s="24" t="str">
        <f t="shared" si="42"/>
        <v/>
      </c>
      <c r="AB37" s="25" t="str">
        <f t="shared" si="43"/>
        <v/>
      </c>
      <c r="AC37" s="26">
        <f>Mainframe!J35</f>
        <v>0</v>
      </c>
      <c r="AD37" s="27" t="str">
        <f>IF(AC37=0,"",IF(NOT(ISNA(VLOOKUP(AC37,Answers!#REF!,3,FALSE))),VLOOKUP(AC37,Answers!#REF!,3,FALSE),"Help!"))</f>
        <v/>
      </c>
      <c r="AE37" s="27" t="str">
        <f t="shared" si="44"/>
        <v/>
      </c>
      <c r="AF37" s="28" t="str">
        <f t="shared" si="45"/>
        <v/>
      </c>
      <c r="AG37" s="29">
        <f>Mainframe!K35</f>
        <v>0</v>
      </c>
      <c r="AH37" s="30" t="str">
        <f>IF(AG37=0,"",IF(NOT(ISNA(VLOOKUP(AG37,Answers!#REF!,3,FALSE))),VLOOKUP(AG37,Answers!#REF!,3,FALSE),"Help!"))</f>
        <v/>
      </c>
      <c r="AI37" s="30" t="str">
        <f t="shared" si="46"/>
        <v/>
      </c>
      <c r="AJ37" s="31" t="str">
        <f t="shared" si="47"/>
        <v/>
      </c>
      <c r="AK37" s="32">
        <f>Mainframe!L35</f>
        <v>0</v>
      </c>
      <c r="AL37" s="33" t="str">
        <f>IF(AK37=0,"",IF(NOT(ISNA(VLOOKUP(AK37,Answers!#REF!,3,FALSE))),VLOOKUP(AK37,Answers!#REF!,3,FALSE),"Help!"))</f>
        <v/>
      </c>
      <c r="AM37" s="33" t="str">
        <f t="shared" si="48"/>
        <v/>
      </c>
      <c r="AN37" s="34" t="str">
        <f t="shared" si="49"/>
        <v/>
      </c>
      <c r="AO37" s="35">
        <f>Mainframe!M35</f>
        <v>0</v>
      </c>
      <c r="AP37" s="36" t="str">
        <f>IF(AO37=0,"",IF(NOT(ISNA(VLOOKUP(AO37,Answers!#REF!,2,FALSE))),VLOOKUP(AO37,Answers!#REF!,2,FALSE),"Help!"))</f>
        <v/>
      </c>
      <c r="AQ37" s="36" t="str">
        <f t="shared" si="50"/>
        <v/>
      </c>
      <c r="AR37" s="37" t="str">
        <f t="shared" si="51"/>
        <v/>
      </c>
      <c r="AS37" s="38">
        <f>Mainframe!N35</f>
        <v>0</v>
      </c>
      <c r="AT37" s="39" t="str">
        <f>IF(AS37=0,"",IF(NOT(ISNA(VLOOKUP(AS37,Answers!#REF!,2,FALSE))),VLOOKUP(AS37,Answers!#REF!,2,FALSE),"Help!"))</f>
        <v/>
      </c>
      <c r="AU37" s="39" t="str">
        <f t="shared" si="52"/>
        <v/>
      </c>
      <c r="AV37" s="40" t="str">
        <f t="shared" si="53"/>
        <v/>
      </c>
      <c r="AW37" s="41">
        <f>Mainframe!O35</f>
        <v>0</v>
      </c>
      <c r="AX37" s="42" t="str">
        <f>IF(AW37=0,"",IF(NOT(ISNA(VLOOKUP(AW37,Answers!#REF!,2,FALSE))),VLOOKUP(AW37,Answers!#REF!,2,FALSE),"Help!"))</f>
        <v/>
      </c>
      <c r="AY37" s="42" t="str">
        <f t="shared" si="54"/>
        <v/>
      </c>
      <c r="AZ37" s="43" t="str">
        <f t="shared" si="55"/>
        <v/>
      </c>
      <c r="BA37" s="44">
        <f>Mainframe!P35</f>
        <v>0</v>
      </c>
      <c r="BB37" s="45" t="str">
        <f>IF(BA37=0,"",IF(NOT(ISNA(VLOOKUP(BA37,Answers!#REF!,2,FALSE))),VLOOKUP(BA37,Answers!#REF!,2,FALSE),"Help!"))</f>
        <v/>
      </c>
      <c r="BC37" s="45" t="str">
        <f t="shared" si="56"/>
        <v/>
      </c>
      <c r="BD37" s="46" t="str">
        <f t="shared" si="57"/>
        <v/>
      </c>
      <c r="BE37" s="47">
        <f>Mainframe!Q35</f>
        <v>0</v>
      </c>
      <c r="BF37" s="48" t="str">
        <f>IF(BE37=0,"",IF(NOT(ISNA(VLOOKUP(BE37,Answers!#REF!,2,FALSE))),VLOOKUP(BE37,Answers!#REF!,2,FALSE),"Help!"))</f>
        <v/>
      </c>
      <c r="BG37" s="48" t="str">
        <f t="shared" si="58"/>
        <v/>
      </c>
      <c r="BH37" s="49" t="str">
        <f t="shared" si="59"/>
        <v/>
      </c>
      <c r="BI37" s="4" t="s">
        <v>166</v>
      </c>
      <c r="BK37" s="4" t="str">
        <f t="shared" si="61"/>
        <v/>
      </c>
      <c r="BL37" s="4" t="str">
        <f t="shared" si="60"/>
        <v/>
      </c>
    </row>
    <row r="38" spans="1:64" ht="16" customHeight="1">
      <c r="A38" s="3">
        <f>Mainframe!B36</f>
        <v>0</v>
      </c>
      <c r="B38" s="5">
        <f>Mainframe!C36</f>
        <v>0</v>
      </c>
      <c r="C38" s="6" t="str">
        <f>IF(B38=0,"",IF(NOT(ISNA(VLOOKUP(B38,Answers!$A$2:$B$15,2,FALSE))),VLOOKUP(B38,Answers!$A$2:$B$15,2,FALSE),"Help!"))</f>
        <v/>
      </c>
      <c r="D38" s="7" t="str">
        <f t="shared" si="31"/>
        <v/>
      </c>
      <c r="E38" s="8">
        <f>Mainframe!D36</f>
        <v>0</v>
      </c>
      <c r="F38" s="9" t="str">
        <f>IF(E38=0,"",IF(NOT(ISNA(VLOOKUP(E38,Answers!#REF!,2,FALSE))),VLOOKUP(E38,Answers!#REF!,2,FALSE),"Help!"))</f>
        <v/>
      </c>
      <c r="G38" s="9" t="str">
        <f t="shared" si="32"/>
        <v/>
      </c>
      <c r="H38" s="10" t="str">
        <f t="shared" si="33"/>
        <v/>
      </c>
      <c r="I38" s="11">
        <f>Mainframe!E36</f>
        <v>0</v>
      </c>
      <c r="J38" s="12" t="str">
        <f>IF(I38=0,"",IF(NOT(ISNA(VLOOKUP(I38,Answers!#REF!,2,FALSE))),VLOOKUP(I38,Answers!#REF!,2,FALSE),"Help!"))</f>
        <v/>
      </c>
      <c r="K38" s="12" t="str">
        <f t="shared" si="34"/>
        <v/>
      </c>
      <c r="L38" s="13" t="str">
        <f t="shared" si="35"/>
        <v/>
      </c>
      <c r="M38" s="14">
        <f>Mainframe!F36</f>
        <v>0</v>
      </c>
      <c r="N38" s="15" t="str">
        <f>IF(M38=0,"",IF(NOT(ISNA(VLOOKUP(M38,Answers!#REF!,2,FALSE))),VLOOKUP(M38,Answers!#REF!,2,FALSE),"Help!"))</f>
        <v/>
      </c>
      <c r="O38" s="15" t="str">
        <f t="shared" si="36"/>
        <v/>
      </c>
      <c r="P38" s="16" t="str">
        <f t="shared" si="37"/>
        <v/>
      </c>
      <c r="Q38" s="17">
        <f>Mainframe!G36</f>
        <v>0</v>
      </c>
      <c r="R38" s="18" t="str">
        <f>IF(Q38=0,"",IF(NOT(ISNA(VLOOKUP(Q38,Answers!#REF!,2,FALSE))),VLOOKUP(Q38,Answers!#REF!,2,FALSE),"Help!"))</f>
        <v/>
      </c>
      <c r="S38" s="18" t="str">
        <f t="shared" si="38"/>
        <v/>
      </c>
      <c r="T38" s="19" t="str">
        <f t="shared" si="39"/>
        <v/>
      </c>
      <c r="U38" s="20">
        <f>Mainframe!H36</f>
        <v>0</v>
      </c>
      <c r="V38" s="21" t="str">
        <f>IF(U38=0,"",IF(NOT(ISNA(VLOOKUP(U38,Answers!#REF!,2,FALSE))),VLOOKUP(U38,Answers!#REF!,2,FALSE),"Help!"))</f>
        <v/>
      </c>
      <c r="W38" s="21" t="str">
        <f t="shared" si="40"/>
        <v/>
      </c>
      <c r="X38" s="22" t="str">
        <f t="shared" si="41"/>
        <v/>
      </c>
      <c r="Y38" s="23">
        <f>Mainframe!I36</f>
        <v>0</v>
      </c>
      <c r="Z38" s="24" t="str">
        <f>IF(Y38=0,"",IF(NOT(ISNA(VLOOKUP(Y38,Answers!#REF!,3,FALSE))),VLOOKUP(Y38,Answers!#REF!,3,FALSE),"Help!"))</f>
        <v/>
      </c>
      <c r="AA38" s="24" t="str">
        <f t="shared" si="42"/>
        <v/>
      </c>
      <c r="AB38" s="25" t="str">
        <f t="shared" si="43"/>
        <v/>
      </c>
      <c r="AC38" s="26">
        <f>Mainframe!J36</f>
        <v>0</v>
      </c>
      <c r="AD38" s="27" t="str">
        <f>IF(AC38=0,"",IF(NOT(ISNA(VLOOKUP(AC38,Answers!#REF!,3,FALSE))),VLOOKUP(AC38,Answers!#REF!,3,FALSE),"Help!"))</f>
        <v/>
      </c>
      <c r="AE38" s="27" t="str">
        <f t="shared" si="44"/>
        <v/>
      </c>
      <c r="AF38" s="28" t="str">
        <f t="shared" si="45"/>
        <v/>
      </c>
      <c r="AG38" s="29">
        <f>Mainframe!K36</f>
        <v>0</v>
      </c>
      <c r="AH38" s="30" t="str">
        <f>IF(AG38=0,"",IF(NOT(ISNA(VLOOKUP(AG38,Answers!#REF!,3,FALSE))),VLOOKUP(AG38,Answers!#REF!,3,FALSE),"Help!"))</f>
        <v/>
      </c>
      <c r="AI38" s="30" t="str">
        <f t="shared" si="46"/>
        <v/>
      </c>
      <c r="AJ38" s="31" t="str">
        <f t="shared" si="47"/>
        <v/>
      </c>
      <c r="AK38" s="32">
        <f>Mainframe!L36</f>
        <v>0</v>
      </c>
      <c r="AL38" s="33" t="str">
        <f>IF(AK38=0,"",IF(NOT(ISNA(VLOOKUP(AK38,Answers!#REF!,3,FALSE))),VLOOKUP(AK38,Answers!#REF!,3,FALSE),"Help!"))</f>
        <v/>
      </c>
      <c r="AM38" s="33" t="str">
        <f t="shared" si="48"/>
        <v/>
      </c>
      <c r="AN38" s="34" t="str">
        <f t="shared" si="49"/>
        <v/>
      </c>
      <c r="AO38" s="35">
        <f>Mainframe!M36</f>
        <v>0</v>
      </c>
      <c r="AP38" s="36" t="str">
        <f>IF(AO38=0,"",IF(NOT(ISNA(VLOOKUP(AO38,Answers!#REF!,2,FALSE))),VLOOKUP(AO38,Answers!#REF!,2,FALSE),"Help!"))</f>
        <v/>
      </c>
      <c r="AQ38" s="36" t="str">
        <f t="shared" si="50"/>
        <v/>
      </c>
      <c r="AR38" s="37" t="str">
        <f t="shared" si="51"/>
        <v/>
      </c>
      <c r="AS38" s="38">
        <f>Mainframe!N36</f>
        <v>0</v>
      </c>
      <c r="AT38" s="39" t="str">
        <f>IF(AS38=0,"",IF(NOT(ISNA(VLOOKUP(AS38,Answers!#REF!,2,FALSE))),VLOOKUP(AS38,Answers!#REF!,2,FALSE),"Help!"))</f>
        <v/>
      </c>
      <c r="AU38" s="39" t="str">
        <f t="shared" si="52"/>
        <v/>
      </c>
      <c r="AV38" s="40" t="str">
        <f t="shared" si="53"/>
        <v/>
      </c>
      <c r="AW38" s="41">
        <f>Mainframe!O36</f>
        <v>0</v>
      </c>
      <c r="AX38" s="42" t="str">
        <f>IF(AW38=0,"",IF(NOT(ISNA(VLOOKUP(AW38,Answers!#REF!,2,FALSE))),VLOOKUP(AW38,Answers!#REF!,2,FALSE),"Help!"))</f>
        <v/>
      </c>
      <c r="AY38" s="42" t="str">
        <f t="shared" si="54"/>
        <v/>
      </c>
      <c r="AZ38" s="43" t="str">
        <f t="shared" si="55"/>
        <v/>
      </c>
      <c r="BA38" s="44">
        <f>Mainframe!P36</f>
        <v>0</v>
      </c>
      <c r="BB38" s="45" t="str">
        <f>IF(BA38=0,"",IF(NOT(ISNA(VLOOKUP(BA38,Answers!#REF!,2,FALSE))),VLOOKUP(BA38,Answers!#REF!,2,FALSE),"Help!"))</f>
        <v/>
      </c>
      <c r="BC38" s="45" t="str">
        <f t="shared" si="56"/>
        <v/>
      </c>
      <c r="BD38" s="46" t="str">
        <f t="shared" si="57"/>
        <v/>
      </c>
      <c r="BE38" s="47">
        <f>Mainframe!Q36</f>
        <v>0</v>
      </c>
      <c r="BF38" s="48" t="str">
        <f>IF(BE38=0,"",IF(NOT(ISNA(VLOOKUP(BE38,Answers!#REF!,2,FALSE))),VLOOKUP(BE38,Answers!#REF!,2,FALSE),"Help!"))</f>
        <v/>
      </c>
      <c r="BG38" s="48" t="str">
        <f t="shared" si="58"/>
        <v/>
      </c>
      <c r="BH38" s="49" t="str">
        <f t="shared" si="59"/>
        <v/>
      </c>
      <c r="BI38" s="4" t="s">
        <v>166</v>
      </c>
      <c r="BK38" s="4" t="str">
        <f t="shared" si="61"/>
        <v/>
      </c>
      <c r="BL38" s="4" t="str">
        <f t="shared" si="60"/>
        <v/>
      </c>
    </row>
    <row r="39" spans="1:64" ht="16" customHeight="1">
      <c r="A39" s="3">
        <f>Mainframe!B37</f>
        <v>0</v>
      </c>
      <c r="B39" s="5">
        <f>Mainframe!C37</f>
        <v>0</v>
      </c>
      <c r="C39" s="6" t="str">
        <f>IF(B39=0,"",IF(NOT(ISNA(VLOOKUP(B39,Answers!$A$2:$B$15,2,FALSE))),VLOOKUP(B39,Answers!$A$2:$B$15,2,FALSE),"Help!"))</f>
        <v/>
      </c>
      <c r="D39" s="7" t="str">
        <f t="shared" si="31"/>
        <v/>
      </c>
      <c r="E39" s="8">
        <f>Mainframe!D37</f>
        <v>0</v>
      </c>
      <c r="F39" s="9" t="str">
        <f>IF(E39=0,"",IF(NOT(ISNA(VLOOKUP(E39,Answers!#REF!,2,FALSE))),VLOOKUP(E39,Answers!#REF!,2,FALSE),"Help!"))</f>
        <v/>
      </c>
      <c r="G39" s="9" t="str">
        <f t="shared" si="32"/>
        <v/>
      </c>
      <c r="H39" s="10" t="str">
        <f t="shared" si="33"/>
        <v/>
      </c>
      <c r="I39" s="11">
        <f>Mainframe!E37</f>
        <v>0</v>
      </c>
      <c r="J39" s="12" t="str">
        <f>IF(I39=0,"",IF(NOT(ISNA(VLOOKUP(I39,Answers!#REF!,2,FALSE))),VLOOKUP(I39,Answers!#REF!,2,FALSE),"Help!"))</f>
        <v/>
      </c>
      <c r="K39" s="12" t="str">
        <f t="shared" si="34"/>
        <v/>
      </c>
      <c r="L39" s="13" t="str">
        <f t="shared" si="35"/>
        <v/>
      </c>
      <c r="M39" s="14">
        <f>Mainframe!F37</f>
        <v>0</v>
      </c>
      <c r="N39" s="15" t="str">
        <f>IF(M39=0,"",IF(NOT(ISNA(VLOOKUP(M39,Answers!#REF!,2,FALSE))),VLOOKUP(M39,Answers!#REF!,2,FALSE),"Help!"))</f>
        <v/>
      </c>
      <c r="O39" s="15" t="str">
        <f t="shared" si="36"/>
        <v/>
      </c>
      <c r="P39" s="16" t="str">
        <f t="shared" si="37"/>
        <v/>
      </c>
      <c r="Q39" s="17">
        <f>Mainframe!G37</f>
        <v>0</v>
      </c>
      <c r="R39" s="18" t="str">
        <f>IF(Q39=0,"",IF(NOT(ISNA(VLOOKUP(Q39,Answers!#REF!,2,FALSE))),VLOOKUP(Q39,Answers!#REF!,2,FALSE),"Help!"))</f>
        <v/>
      </c>
      <c r="S39" s="18" t="str">
        <f t="shared" si="38"/>
        <v/>
      </c>
      <c r="T39" s="19" t="str">
        <f t="shared" si="39"/>
        <v/>
      </c>
      <c r="U39" s="20">
        <f>Mainframe!H37</f>
        <v>0</v>
      </c>
      <c r="V39" s="21" t="str">
        <f>IF(U39=0,"",IF(NOT(ISNA(VLOOKUP(U39,Answers!#REF!,2,FALSE))),VLOOKUP(U39,Answers!#REF!,2,FALSE),"Help!"))</f>
        <v/>
      </c>
      <c r="W39" s="21" t="str">
        <f t="shared" si="40"/>
        <v/>
      </c>
      <c r="X39" s="22" t="str">
        <f t="shared" si="41"/>
        <v/>
      </c>
      <c r="Y39" s="23">
        <f>Mainframe!I37</f>
        <v>0</v>
      </c>
      <c r="Z39" s="24" t="str">
        <f>IF(Y39=0,"",IF(NOT(ISNA(VLOOKUP(Y39,Answers!#REF!,3,FALSE))),VLOOKUP(Y39,Answers!#REF!,3,FALSE),"Help!"))</f>
        <v/>
      </c>
      <c r="AA39" s="24" t="str">
        <f t="shared" si="42"/>
        <v/>
      </c>
      <c r="AB39" s="25" t="str">
        <f t="shared" si="43"/>
        <v/>
      </c>
      <c r="AC39" s="26">
        <f>Mainframe!J37</f>
        <v>0</v>
      </c>
      <c r="AD39" s="27" t="str">
        <f>IF(AC39=0,"",IF(NOT(ISNA(VLOOKUP(AC39,Answers!#REF!,3,FALSE))),VLOOKUP(AC39,Answers!#REF!,3,FALSE),"Help!"))</f>
        <v/>
      </c>
      <c r="AE39" s="27" t="str">
        <f t="shared" si="44"/>
        <v/>
      </c>
      <c r="AF39" s="28" t="str">
        <f t="shared" si="45"/>
        <v/>
      </c>
      <c r="AG39" s="29">
        <f>Mainframe!K37</f>
        <v>0</v>
      </c>
      <c r="AH39" s="30" t="str">
        <f>IF(AG39=0,"",IF(NOT(ISNA(VLOOKUP(AG39,Answers!#REF!,3,FALSE))),VLOOKUP(AG39,Answers!#REF!,3,FALSE),"Help!"))</f>
        <v/>
      </c>
      <c r="AI39" s="30" t="str">
        <f t="shared" si="46"/>
        <v/>
      </c>
      <c r="AJ39" s="31" t="str">
        <f t="shared" si="47"/>
        <v/>
      </c>
      <c r="AK39" s="32">
        <f>Mainframe!L37</f>
        <v>0</v>
      </c>
      <c r="AL39" s="33" t="str">
        <f>IF(AK39=0,"",IF(NOT(ISNA(VLOOKUP(AK39,Answers!#REF!,3,FALSE))),VLOOKUP(AK39,Answers!#REF!,3,FALSE),"Help!"))</f>
        <v/>
      </c>
      <c r="AM39" s="33" t="str">
        <f t="shared" si="48"/>
        <v/>
      </c>
      <c r="AN39" s="34" t="str">
        <f t="shared" si="49"/>
        <v/>
      </c>
      <c r="AO39" s="35">
        <f>Mainframe!M37</f>
        <v>0</v>
      </c>
      <c r="AP39" s="36" t="str">
        <f>IF(AO39=0,"",IF(NOT(ISNA(VLOOKUP(AO39,Answers!#REF!,2,FALSE))),VLOOKUP(AO39,Answers!#REF!,2,FALSE),"Help!"))</f>
        <v/>
      </c>
      <c r="AQ39" s="36" t="str">
        <f t="shared" si="50"/>
        <v/>
      </c>
      <c r="AR39" s="37" t="str">
        <f t="shared" si="51"/>
        <v/>
      </c>
      <c r="AS39" s="38">
        <f>Mainframe!N37</f>
        <v>0</v>
      </c>
      <c r="AT39" s="39" t="str">
        <f>IF(AS39=0,"",IF(NOT(ISNA(VLOOKUP(AS39,Answers!#REF!,2,FALSE))),VLOOKUP(AS39,Answers!#REF!,2,FALSE),"Help!"))</f>
        <v/>
      </c>
      <c r="AU39" s="39" t="str">
        <f t="shared" si="52"/>
        <v/>
      </c>
      <c r="AV39" s="40" t="str">
        <f t="shared" si="53"/>
        <v/>
      </c>
      <c r="AW39" s="41">
        <f>Mainframe!O37</f>
        <v>0</v>
      </c>
      <c r="AX39" s="42" t="str">
        <f>IF(AW39=0,"",IF(NOT(ISNA(VLOOKUP(AW39,Answers!#REF!,2,FALSE))),VLOOKUP(AW39,Answers!#REF!,2,FALSE),"Help!"))</f>
        <v/>
      </c>
      <c r="AY39" s="42" t="str">
        <f t="shared" si="54"/>
        <v/>
      </c>
      <c r="AZ39" s="43" t="str">
        <f t="shared" si="55"/>
        <v/>
      </c>
      <c r="BA39" s="44">
        <f>Mainframe!P37</f>
        <v>0</v>
      </c>
      <c r="BB39" s="45" t="str">
        <f>IF(BA39=0,"",IF(NOT(ISNA(VLOOKUP(BA39,Answers!#REF!,2,FALSE))),VLOOKUP(BA39,Answers!#REF!,2,FALSE),"Help!"))</f>
        <v/>
      </c>
      <c r="BC39" s="45" t="str">
        <f t="shared" si="56"/>
        <v/>
      </c>
      <c r="BD39" s="46" t="str">
        <f t="shared" si="57"/>
        <v/>
      </c>
      <c r="BE39" s="47">
        <f>Mainframe!Q37</f>
        <v>0</v>
      </c>
      <c r="BF39" s="48" t="str">
        <f>IF(BE39=0,"",IF(NOT(ISNA(VLOOKUP(BE39,Answers!#REF!,2,FALSE))),VLOOKUP(BE39,Answers!#REF!,2,FALSE),"Help!"))</f>
        <v/>
      </c>
      <c r="BG39" s="48" t="str">
        <f t="shared" si="58"/>
        <v/>
      </c>
      <c r="BH39" s="49" t="str">
        <f t="shared" si="59"/>
        <v/>
      </c>
      <c r="BI39" s="4" t="s">
        <v>166</v>
      </c>
      <c r="BK39" s="4" t="str">
        <f t="shared" si="61"/>
        <v/>
      </c>
      <c r="BL39" s="4" t="str">
        <f t="shared" si="60"/>
        <v/>
      </c>
    </row>
    <row r="40" spans="1:64" ht="16" customHeight="1">
      <c r="A40" s="3">
        <f>Mainframe!B38</f>
        <v>0</v>
      </c>
      <c r="B40" s="5">
        <f>Mainframe!C38</f>
        <v>0</v>
      </c>
      <c r="C40" s="6" t="str">
        <f>IF(B40=0,"",IF(NOT(ISNA(VLOOKUP(B40,Answers!$A$2:$B$15,2,FALSE))),VLOOKUP(B40,Answers!$A$2:$B$15,2,FALSE),"Help!"))</f>
        <v/>
      </c>
      <c r="D40" s="7" t="str">
        <f t="shared" si="31"/>
        <v/>
      </c>
      <c r="E40" s="8">
        <f>Mainframe!D38</f>
        <v>0</v>
      </c>
      <c r="F40" s="9" t="str">
        <f>IF(E40=0,"",IF(NOT(ISNA(VLOOKUP(E40,Answers!#REF!,2,FALSE))),VLOOKUP(E40,Answers!#REF!,2,FALSE),"Help!"))</f>
        <v/>
      </c>
      <c r="G40" s="9" t="str">
        <f t="shared" si="32"/>
        <v/>
      </c>
      <c r="H40" s="10" t="str">
        <f t="shared" si="33"/>
        <v/>
      </c>
      <c r="I40" s="11">
        <f>Mainframe!E38</f>
        <v>0</v>
      </c>
      <c r="J40" s="12" t="str">
        <f>IF(I40=0,"",IF(NOT(ISNA(VLOOKUP(I40,Answers!#REF!,2,FALSE))),VLOOKUP(I40,Answers!#REF!,2,FALSE),"Help!"))</f>
        <v/>
      </c>
      <c r="K40" s="12" t="str">
        <f t="shared" si="34"/>
        <v/>
      </c>
      <c r="L40" s="13" t="str">
        <f t="shared" si="35"/>
        <v/>
      </c>
      <c r="M40" s="14">
        <f>Mainframe!F38</f>
        <v>0</v>
      </c>
      <c r="N40" s="15" t="str">
        <f>IF(M40=0,"",IF(NOT(ISNA(VLOOKUP(M40,Answers!#REF!,2,FALSE))),VLOOKUP(M40,Answers!#REF!,2,FALSE),"Help!"))</f>
        <v/>
      </c>
      <c r="O40" s="15" t="str">
        <f t="shared" si="36"/>
        <v/>
      </c>
      <c r="P40" s="16" t="str">
        <f t="shared" si="37"/>
        <v/>
      </c>
      <c r="Q40" s="17">
        <f>Mainframe!G38</f>
        <v>0</v>
      </c>
      <c r="R40" s="18" t="str">
        <f>IF(Q40=0,"",IF(NOT(ISNA(VLOOKUP(Q40,Answers!#REF!,2,FALSE))),VLOOKUP(Q40,Answers!#REF!,2,FALSE),"Help!"))</f>
        <v/>
      </c>
      <c r="S40" s="18" t="str">
        <f t="shared" si="38"/>
        <v/>
      </c>
      <c r="T40" s="19" t="str">
        <f t="shared" si="39"/>
        <v/>
      </c>
      <c r="U40" s="20">
        <f>Mainframe!H38</f>
        <v>0</v>
      </c>
      <c r="V40" s="21" t="str">
        <f>IF(U40=0,"",IF(NOT(ISNA(VLOOKUP(U40,Answers!#REF!,2,FALSE))),VLOOKUP(U40,Answers!#REF!,2,FALSE),"Help!"))</f>
        <v/>
      </c>
      <c r="W40" s="21" t="str">
        <f t="shared" si="40"/>
        <v/>
      </c>
      <c r="X40" s="22" t="str">
        <f t="shared" si="41"/>
        <v/>
      </c>
      <c r="Y40" s="23">
        <f>Mainframe!I38</f>
        <v>0</v>
      </c>
      <c r="Z40" s="24" t="str">
        <f>IF(Y40=0,"",IF(NOT(ISNA(VLOOKUP(Y40,Answers!#REF!,3,FALSE))),VLOOKUP(Y40,Answers!#REF!,3,FALSE),"Help!"))</f>
        <v/>
      </c>
      <c r="AA40" s="24" t="str">
        <f t="shared" si="42"/>
        <v/>
      </c>
      <c r="AB40" s="25" t="str">
        <f t="shared" si="43"/>
        <v/>
      </c>
      <c r="AC40" s="26">
        <f>Mainframe!J38</f>
        <v>0</v>
      </c>
      <c r="AD40" s="27" t="str">
        <f>IF(AC40=0,"",IF(NOT(ISNA(VLOOKUP(AC40,Answers!#REF!,3,FALSE))),VLOOKUP(AC40,Answers!#REF!,3,FALSE),"Help!"))</f>
        <v/>
      </c>
      <c r="AE40" s="27" t="str">
        <f t="shared" si="44"/>
        <v/>
      </c>
      <c r="AF40" s="28" t="str">
        <f t="shared" si="45"/>
        <v/>
      </c>
      <c r="AG40" s="29">
        <f>Mainframe!K38</f>
        <v>0</v>
      </c>
      <c r="AH40" s="30" t="str">
        <f>IF(AG40=0,"",IF(NOT(ISNA(VLOOKUP(AG40,Answers!#REF!,3,FALSE))),VLOOKUP(AG40,Answers!#REF!,3,FALSE),"Help!"))</f>
        <v/>
      </c>
      <c r="AI40" s="30" t="str">
        <f t="shared" si="46"/>
        <v/>
      </c>
      <c r="AJ40" s="31" t="str">
        <f t="shared" si="47"/>
        <v/>
      </c>
      <c r="AK40" s="32">
        <f>Mainframe!L38</f>
        <v>0</v>
      </c>
      <c r="AL40" s="33" t="str">
        <f>IF(AK40=0,"",IF(NOT(ISNA(VLOOKUP(AK40,Answers!#REF!,3,FALSE))),VLOOKUP(AK40,Answers!#REF!,3,FALSE),"Help!"))</f>
        <v/>
      </c>
      <c r="AM40" s="33" t="str">
        <f t="shared" si="48"/>
        <v/>
      </c>
      <c r="AN40" s="34" t="str">
        <f t="shared" si="49"/>
        <v/>
      </c>
      <c r="AO40" s="35">
        <f>Mainframe!M38</f>
        <v>0</v>
      </c>
      <c r="AP40" s="36" t="str">
        <f>IF(AO40=0,"",IF(NOT(ISNA(VLOOKUP(AO40,Answers!#REF!,2,FALSE))),VLOOKUP(AO40,Answers!#REF!,2,FALSE),"Help!"))</f>
        <v/>
      </c>
      <c r="AQ40" s="36" t="str">
        <f t="shared" si="50"/>
        <v/>
      </c>
      <c r="AR40" s="37" t="str">
        <f t="shared" si="51"/>
        <v/>
      </c>
      <c r="AS40" s="38">
        <f>Mainframe!N38</f>
        <v>0</v>
      </c>
      <c r="AT40" s="39" t="str">
        <f>IF(AS40=0,"",IF(NOT(ISNA(VLOOKUP(AS40,Answers!#REF!,2,FALSE))),VLOOKUP(AS40,Answers!#REF!,2,FALSE),"Help!"))</f>
        <v/>
      </c>
      <c r="AU40" s="39" t="str">
        <f t="shared" si="52"/>
        <v/>
      </c>
      <c r="AV40" s="40" t="str">
        <f t="shared" si="53"/>
        <v/>
      </c>
      <c r="AW40" s="41">
        <f>Mainframe!O38</f>
        <v>0</v>
      </c>
      <c r="AX40" s="42" t="str">
        <f>IF(AW40=0,"",IF(NOT(ISNA(VLOOKUP(AW40,Answers!#REF!,2,FALSE))),VLOOKUP(AW40,Answers!#REF!,2,FALSE),"Help!"))</f>
        <v/>
      </c>
      <c r="AY40" s="42" t="str">
        <f t="shared" si="54"/>
        <v/>
      </c>
      <c r="AZ40" s="43" t="str">
        <f t="shared" si="55"/>
        <v/>
      </c>
      <c r="BA40" s="44">
        <f>Mainframe!P38</f>
        <v>0</v>
      </c>
      <c r="BB40" s="45" t="str">
        <f>IF(BA40=0,"",IF(NOT(ISNA(VLOOKUP(BA40,Answers!#REF!,2,FALSE))),VLOOKUP(BA40,Answers!#REF!,2,FALSE),"Help!"))</f>
        <v/>
      </c>
      <c r="BC40" s="45" t="str">
        <f t="shared" si="56"/>
        <v/>
      </c>
      <c r="BD40" s="46" t="str">
        <f t="shared" si="57"/>
        <v/>
      </c>
      <c r="BE40" s="47">
        <f>Mainframe!Q38</f>
        <v>0</v>
      </c>
      <c r="BF40" s="48" t="str">
        <f>IF(BE40=0,"",IF(NOT(ISNA(VLOOKUP(BE40,Answers!#REF!,2,FALSE))),VLOOKUP(BE40,Answers!#REF!,2,FALSE),"Help!"))</f>
        <v/>
      </c>
      <c r="BG40" s="48" t="str">
        <f t="shared" si="58"/>
        <v/>
      </c>
      <c r="BH40" s="49" t="str">
        <f t="shared" si="59"/>
        <v/>
      </c>
      <c r="BI40" s="4" t="s">
        <v>166</v>
      </c>
      <c r="BK40" s="4" t="str">
        <f t="shared" si="61"/>
        <v/>
      </c>
      <c r="BL40" s="4" t="str">
        <f t="shared" si="60"/>
        <v/>
      </c>
    </row>
    <row r="41" spans="1:64" ht="16" customHeight="1">
      <c r="A41" s="3">
        <f>Mainframe!B39</f>
        <v>0</v>
      </c>
      <c r="B41" s="5">
        <f>Mainframe!C39</f>
        <v>0</v>
      </c>
      <c r="C41" s="6" t="str">
        <f>IF(B41=0,"",IF(NOT(ISNA(VLOOKUP(B41,Answers!$A$2:$B$15,2,FALSE))),VLOOKUP(B41,Answers!$A$2:$B$15,2,FALSE),"Help!"))</f>
        <v/>
      </c>
      <c r="D41" s="7" t="str">
        <f t="shared" si="31"/>
        <v/>
      </c>
      <c r="E41" s="8">
        <f>Mainframe!D39</f>
        <v>0</v>
      </c>
      <c r="F41" s="9" t="str">
        <f>IF(E41=0,"",IF(NOT(ISNA(VLOOKUP(E41,Answers!#REF!,2,FALSE))),VLOOKUP(E41,Answers!#REF!,2,FALSE),"Help!"))</f>
        <v/>
      </c>
      <c r="G41" s="9" t="str">
        <f t="shared" si="32"/>
        <v/>
      </c>
      <c r="H41" s="10" t="str">
        <f t="shared" si="33"/>
        <v/>
      </c>
      <c r="I41" s="11">
        <f>Mainframe!E39</f>
        <v>0</v>
      </c>
      <c r="J41" s="12" t="str">
        <f>IF(I41=0,"",IF(NOT(ISNA(VLOOKUP(I41,Answers!#REF!,2,FALSE))),VLOOKUP(I41,Answers!#REF!,2,FALSE),"Help!"))</f>
        <v/>
      </c>
      <c r="K41" s="12" t="str">
        <f t="shared" si="34"/>
        <v/>
      </c>
      <c r="L41" s="13" t="str">
        <f t="shared" si="35"/>
        <v/>
      </c>
      <c r="M41" s="14">
        <f>Mainframe!F39</f>
        <v>0</v>
      </c>
      <c r="N41" s="15" t="str">
        <f>IF(M41=0,"",IF(NOT(ISNA(VLOOKUP(M41,Answers!#REF!,2,FALSE))),VLOOKUP(M41,Answers!#REF!,2,FALSE),"Help!"))</f>
        <v/>
      </c>
      <c r="O41" s="15" t="str">
        <f t="shared" si="36"/>
        <v/>
      </c>
      <c r="P41" s="16" t="str">
        <f t="shared" si="37"/>
        <v/>
      </c>
      <c r="Q41" s="17">
        <f>Mainframe!G39</f>
        <v>0</v>
      </c>
      <c r="R41" s="18" t="str">
        <f>IF(Q41=0,"",IF(NOT(ISNA(VLOOKUP(Q41,Answers!#REF!,2,FALSE))),VLOOKUP(Q41,Answers!#REF!,2,FALSE),"Help!"))</f>
        <v/>
      </c>
      <c r="S41" s="18" t="str">
        <f t="shared" si="38"/>
        <v/>
      </c>
      <c r="T41" s="19" t="str">
        <f t="shared" si="39"/>
        <v/>
      </c>
      <c r="U41" s="20">
        <f>Mainframe!H39</f>
        <v>0</v>
      </c>
      <c r="V41" s="21" t="str">
        <f>IF(U41=0,"",IF(NOT(ISNA(VLOOKUP(U41,Answers!#REF!,2,FALSE))),VLOOKUP(U41,Answers!#REF!,2,FALSE),"Help!"))</f>
        <v/>
      </c>
      <c r="W41" s="21" t="str">
        <f t="shared" si="40"/>
        <v/>
      </c>
      <c r="X41" s="22" t="str">
        <f t="shared" si="41"/>
        <v/>
      </c>
      <c r="Y41" s="23">
        <f>Mainframe!I39</f>
        <v>0</v>
      </c>
      <c r="Z41" s="24" t="str">
        <f>IF(Y41=0,"",IF(NOT(ISNA(VLOOKUP(Y41,Answers!#REF!,3,FALSE))),VLOOKUP(Y41,Answers!#REF!,3,FALSE),"Help!"))</f>
        <v/>
      </c>
      <c r="AA41" s="24" t="str">
        <f t="shared" si="42"/>
        <v/>
      </c>
      <c r="AB41" s="25" t="str">
        <f t="shared" si="43"/>
        <v/>
      </c>
      <c r="AC41" s="26">
        <f>Mainframe!J39</f>
        <v>0</v>
      </c>
      <c r="AD41" s="27" t="str">
        <f>IF(AC41=0,"",IF(NOT(ISNA(VLOOKUP(AC41,Answers!#REF!,3,FALSE))),VLOOKUP(AC41,Answers!#REF!,3,FALSE),"Help!"))</f>
        <v/>
      </c>
      <c r="AE41" s="27" t="str">
        <f t="shared" si="44"/>
        <v/>
      </c>
      <c r="AF41" s="28" t="str">
        <f t="shared" si="45"/>
        <v/>
      </c>
      <c r="AG41" s="29">
        <f>Mainframe!K39</f>
        <v>0</v>
      </c>
      <c r="AH41" s="30" t="str">
        <f>IF(AG41=0,"",IF(NOT(ISNA(VLOOKUP(AG41,Answers!#REF!,3,FALSE))),VLOOKUP(AG41,Answers!#REF!,3,FALSE),"Help!"))</f>
        <v/>
      </c>
      <c r="AI41" s="30" t="str">
        <f t="shared" si="46"/>
        <v/>
      </c>
      <c r="AJ41" s="31" t="str">
        <f t="shared" si="47"/>
        <v/>
      </c>
      <c r="AK41" s="32">
        <f>Mainframe!L39</f>
        <v>0</v>
      </c>
      <c r="AL41" s="33" t="str">
        <f>IF(AK41=0,"",IF(NOT(ISNA(VLOOKUP(AK41,Answers!#REF!,3,FALSE))),VLOOKUP(AK41,Answers!#REF!,3,FALSE),"Help!"))</f>
        <v/>
      </c>
      <c r="AM41" s="33" t="str">
        <f t="shared" si="48"/>
        <v/>
      </c>
      <c r="AN41" s="34" t="str">
        <f t="shared" si="49"/>
        <v/>
      </c>
      <c r="AO41" s="35">
        <f>Mainframe!M39</f>
        <v>0</v>
      </c>
      <c r="AP41" s="36" t="str">
        <f>IF(AO41=0,"",IF(NOT(ISNA(VLOOKUP(AO41,Answers!#REF!,2,FALSE))),VLOOKUP(AO41,Answers!#REF!,2,FALSE),"Help!"))</f>
        <v/>
      </c>
      <c r="AQ41" s="36" t="str">
        <f t="shared" si="50"/>
        <v/>
      </c>
      <c r="AR41" s="37" t="str">
        <f t="shared" si="51"/>
        <v/>
      </c>
      <c r="AS41" s="38">
        <f>Mainframe!N39</f>
        <v>0</v>
      </c>
      <c r="AT41" s="39" t="str">
        <f>IF(AS41=0,"",IF(NOT(ISNA(VLOOKUP(AS41,Answers!#REF!,2,FALSE))),VLOOKUP(AS41,Answers!#REF!,2,FALSE),"Help!"))</f>
        <v/>
      </c>
      <c r="AU41" s="39" t="str">
        <f t="shared" si="52"/>
        <v/>
      </c>
      <c r="AV41" s="40" t="str">
        <f t="shared" si="53"/>
        <v/>
      </c>
      <c r="AW41" s="41">
        <f>Mainframe!O39</f>
        <v>0</v>
      </c>
      <c r="AX41" s="42" t="str">
        <f>IF(AW41=0,"",IF(NOT(ISNA(VLOOKUP(AW41,Answers!#REF!,2,FALSE))),VLOOKUP(AW41,Answers!#REF!,2,FALSE),"Help!"))</f>
        <v/>
      </c>
      <c r="AY41" s="42" t="str">
        <f t="shared" si="54"/>
        <v/>
      </c>
      <c r="AZ41" s="43" t="str">
        <f t="shared" si="55"/>
        <v/>
      </c>
      <c r="BA41" s="44">
        <f>Mainframe!P39</f>
        <v>0</v>
      </c>
      <c r="BB41" s="45" t="str">
        <f>IF(BA41=0,"",IF(NOT(ISNA(VLOOKUP(BA41,Answers!#REF!,2,FALSE))),VLOOKUP(BA41,Answers!#REF!,2,FALSE),"Help!"))</f>
        <v/>
      </c>
      <c r="BC41" s="45" t="str">
        <f t="shared" si="56"/>
        <v/>
      </c>
      <c r="BD41" s="46" t="str">
        <f t="shared" si="57"/>
        <v/>
      </c>
      <c r="BE41" s="47">
        <f>Mainframe!Q39</f>
        <v>0</v>
      </c>
      <c r="BF41" s="48" t="str">
        <f>IF(BE41=0,"",IF(NOT(ISNA(VLOOKUP(BE41,Answers!#REF!,2,FALSE))),VLOOKUP(BE41,Answers!#REF!,2,FALSE),"Help!"))</f>
        <v/>
      </c>
      <c r="BG41" s="48" t="str">
        <f t="shared" si="58"/>
        <v/>
      </c>
      <c r="BH41" s="49" t="str">
        <f t="shared" si="59"/>
        <v/>
      </c>
      <c r="BI41" s="4" t="s">
        <v>166</v>
      </c>
      <c r="BK41" s="4" t="str">
        <f t="shared" si="61"/>
        <v/>
      </c>
      <c r="BL41" s="4" t="str">
        <f t="shared" si="60"/>
        <v/>
      </c>
    </row>
    <row r="42" spans="1:64" ht="16" customHeight="1">
      <c r="A42" s="3">
        <f>Mainframe!B40</f>
        <v>0</v>
      </c>
      <c r="B42" s="5">
        <f>Mainframe!C40</f>
        <v>0</v>
      </c>
      <c r="C42" s="6" t="str">
        <f>IF(B42=0,"",IF(NOT(ISNA(VLOOKUP(B42,Answers!$A$2:$B$15,2,FALSE))),VLOOKUP(B42,Answers!$A$2:$B$15,2,FALSE),"Help!"))</f>
        <v/>
      </c>
      <c r="D42" s="7" t="str">
        <f t="shared" si="31"/>
        <v/>
      </c>
      <c r="E42" s="8">
        <f>Mainframe!D40</f>
        <v>0</v>
      </c>
      <c r="F42" s="9" t="str">
        <f>IF(E42=0,"",IF(NOT(ISNA(VLOOKUP(E42,Answers!#REF!,2,FALSE))),VLOOKUP(E42,Answers!#REF!,2,FALSE),"Help!"))</f>
        <v/>
      </c>
      <c r="G42" s="9" t="str">
        <f t="shared" si="32"/>
        <v/>
      </c>
      <c r="H42" s="10" t="str">
        <f t="shared" si="33"/>
        <v/>
      </c>
      <c r="I42" s="11">
        <f>Mainframe!E40</f>
        <v>0</v>
      </c>
      <c r="J42" s="12" t="str">
        <f>IF(I42=0,"",IF(NOT(ISNA(VLOOKUP(I42,Answers!#REF!,2,FALSE))),VLOOKUP(I42,Answers!#REF!,2,FALSE),"Help!"))</f>
        <v/>
      </c>
      <c r="K42" s="12" t="str">
        <f t="shared" si="34"/>
        <v/>
      </c>
      <c r="L42" s="13" t="str">
        <f t="shared" si="35"/>
        <v/>
      </c>
      <c r="M42" s="14">
        <f>Mainframe!F40</f>
        <v>0</v>
      </c>
      <c r="N42" s="15" t="str">
        <f>IF(M42=0,"",IF(NOT(ISNA(VLOOKUP(M42,Answers!#REF!,2,FALSE))),VLOOKUP(M42,Answers!#REF!,2,FALSE),"Help!"))</f>
        <v/>
      </c>
      <c r="O42" s="15" t="str">
        <f t="shared" si="36"/>
        <v/>
      </c>
      <c r="P42" s="16" t="str">
        <f t="shared" si="37"/>
        <v/>
      </c>
      <c r="Q42" s="17">
        <f>Mainframe!G40</f>
        <v>0</v>
      </c>
      <c r="R42" s="18" t="str">
        <f>IF(Q42=0,"",IF(NOT(ISNA(VLOOKUP(Q42,Answers!#REF!,2,FALSE))),VLOOKUP(Q42,Answers!#REF!,2,FALSE),"Help!"))</f>
        <v/>
      </c>
      <c r="S42" s="18" t="str">
        <f t="shared" si="38"/>
        <v/>
      </c>
      <c r="T42" s="19" t="str">
        <f t="shared" si="39"/>
        <v/>
      </c>
      <c r="U42" s="20">
        <f>Mainframe!H40</f>
        <v>0</v>
      </c>
      <c r="V42" s="21" t="str">
        <f>IF(U42=0,"",IF(NOT(ISNA(VLOOKUP(U42,Answers!#REF!,2,FALSE))),VLOOKUP(U42,Answers!#REF!,2,FALSE),"Help!"))</f>
        <v/>
      </c>
      <c r="W42" s="21" t="str">
        <f t="shared" si="40"/>
        <v/>
      </c>
      <c r="X42" s="22" t="str">
        <f t="shared" si="41"/>
        <v/>
      </c>
      <c r="Y42" s="23">
        <f>Mainframe!I40</f>
        <v>0</v>
      </c>
      <c r="Z42" s="24" t="str">
        <f>IF(Y42=0,"",IF(NOT(ISNA(VLOOKUP(Y42,Answers!#REF!,3,FALSE))),VLOOKUP(Y42,Answers!#REF!,3,FALSE),"Help!"))</f>
        <v/>
      </c>
      <c r="AA42" s="24" t="str">
        <f t="shared" si="42"/>
        <v/>
      </c>
      <c r="AB42" s="25" t="str">
        <f t="shared" si="43"/>
        <v/>
      </c>
      <c r="AC42" s="26">
        <f>Mainframe!J40</f>
        <v>0</v>
      </c>
      <c r="AD42" s="27" t="str">
        <f>IF(AC42=0,"",IF(NOT(ISNA(VLOOKUP(AC42,Answers!#REF!,3,FALSE))),VLOOKUP(AC42,Answers!#REF!,3,FALSE),"Help!"))</f>
        <v/>
      </c>
      <c r="AE42" s="27" t="str">
        <f t="shared" si="44"/>
        <v/>
      </c>
      <c r="AF42" s="28" t="str">
        <f t="shared" si="45"/>
        <v/>
      </c>
      <c r="AG42" s="29">
        <f>Mainframe!K40</f>
        <v>0</v>
      </c>
      <c r="AH42" s="30" t="str">
        <f>IF(AG42=0,"",IF(NOT(ISNA(VLOOKUP(AG42,Answers!#REF!,3,FALSE))),VLOOKUP(AG42,Answers!#REF!,3,FALSE),"Help!"))</f>
        <v/>
      </c>
      <c r="AI42" s="30" t="str">
        <f t="shared" si="46"/>
        <v/>
      </c>
      <c r="AJ42" s="31" t="str">
        <f t="shared" si="47"/>
        <v/>
      </c>
      <c r="AK42" s="32">
        <f>Mainframe!L40</f>
        <v>0</v>
      </c>
      <c r="AL42" s="33" t="str">
        <f>IF(AK42=0,"",IF(NOT(ISNA(VLOOKUP(AK42,Answers!#REF!,3,FALSE))),VLOOKUP(AK42,Answers!#REF!,3,FALSE),"Help!"))</f>
        <v/>
      </c>
      <c r="AM42" s="33" t="str">
        <f t="shared" si="48"/>
        <v/>
      </c>
      <c r="AN42" s="34" t="str">
        <f t="shared" si="49"/>
        <v/>
      </c>
      <c r="AO42" s="35">
        <f>Mainframe!M40</f>
        <v>0</v>
      </c>
      <c r="AP42" s="36" t="str">
        <f>IF(AO42=0,"",IF(NOT(ISNA(VLOOKUP(AO42,Answers!#REF!,2,FALSE))),VLOOKUP(AO42,Answers!#REF!,2,FALSE),"Help!"))</f>
        <v/>
      </c>
      <c r="AQ42" s="36" t="str">
        <f t="shared" si="50"/>
        <v/>
      </c>
      <c r="AR42" s="37" t="str">
        <f t="shared" si="51"/>
        <v/>
      </c>
      <c r="AS42" s="38">
        <f>Mainframe!N40</f>
        <v>0</v>
      </c>
      <c r="AT42" s="39" t="str">
        <f>IF(AS42=0,"",IF(NOT(ISNA(VLOOKUP(AS42,Answers!#REF!,2,FALSE))),VLOOKUP(AS42,Answers!#REF!,2,FALSE),"Help!"))</f>
        <v/>
      </c>
      <c r="AU42" s="39" t="str">
        <f t="shared" si="52"/>
        <v/>
      </c>
      <c r="AV42" s="40" t="str">
        <f t="shared" si="53"/>
        <v/>
      </c>
      <c r="AW42" s="41">
        <f>Mainframe!O40</f>
        <v>0</v>
      </c>
      <c r="AX42" s="42" t="str">
        <f>IF(AW42=0,"",IF(NOT(ISNA(VLOOKUP(AW42,Answers!#REF!,2,FALSE))),VLOOKUP(AW42,Answers!#REF!,2,FALSE),"Help!"))</f>
        <v/>
      </c>
      <c r="AY42" s="42" t="str">
        <f t="shared" si="54"/>
        <v/>
      </c>
      <c r="AZ42" s="43" t="str">
        <f t="shared" si="55"/>
        <v/>
      </c>
      <c r="BA42" s="44">
        <f>Mainframe!P40</f>
        <v>0</v>
      </c>
      <c r="BB42" s="45" t="str">
        <f>IF(BA42=0,"",IF(NOT(ISNA(VLOOKUP(BA42,Answers!#REF!,2,FALSE))),VLOOKUP(BA42,Answers!#REF!,2,FALSE),"Help!"))</f>
        <v/>
      </c>
      <c r="BC42" s="45" t="str">
        <f t="shared" si="56"/>
        <v/>
      </c>
      <c r="BD42" s="46" t="str">
        <f t="shared" si="57"/>
        <v/>
      </c>
      <c r="BE42" s="47">
        <f>Mainframe!Q40</f>
        <v>0</v>
      </c>
      <c r="BF42" s="48" t="str">
        <f>IF(BE42=0,"",IF(NOT(ISNA(VLOOKUP(BE42,Answers!#REF!,2,FALSE))),VLOOKUP(BE42,Answers!#REF!,2,FALSE),"Help!"))</f>
        <v/>
      </c>
      <c r="BG42" s="48" t="str">
        <f t="shared" si="58"/>
        <v/>
      </c>
      <c r="BH42" s="49" t="str">
        <f t="shared" si="59"/>
        <v/>
      </c>
      <c r="BI42" s="4" t="s">
        <v>166</v>
      </c>
      <c r="BK42" s="4" t="str">
        <f t="shared" si="61"/>
        <v/>
      </c>
      <c r="BL42" s="4" t="str">
        <f t="shared" si="60"/>
        <v/>
      </c>
    </row>
    <row r="43" spans="1:64" ht="16" customHeight="1">
      <c r="A43" s="3">
        <f>Mainframe!B41</f>
        <v>0</v>
      </c>
      <c r="B43" s="5">
        <f>Mainframe!C41</f>
        <v>0</v>
      </c>
      <c r="C43" s="6" t="str">
        <f>IF(B43=0,"",IF(NOT(ISNA(VLOOKUP(B43,Answers!$A$2:$B$15,2,FALSE))),VLOOKUP(B43,Answers!$A$2:$B$15,2,FALSE),"Help!"))</f>
        <v/>
      </c>
      <c r="D43" s="7" t="str">
        <f t="shared" si="31"/>
        <v/>
      </c>
      <c r="E43" s="8">
        <f>Mainframe!D41</f>
        <v>0</v>
      </c>
      <c r="F43" s="9" t="str">
        <f>IF(E43=0,"",IF(NOT(ISNA(VLOOKUP(E43,Answers!#REF!,2,FALSE))),VLOOKUP(E43,Answers!#REF!,2,FALSE),"Help!"))</f>
        <v/>
      </c>
      <c r="G43" s="9" t="str">
        <f t="shared" si="32"/>
        <v/>
      </c>
      <c r="H43" s="10" t="str">
        <f t="shared" si="33"/>
        <v/>
      </c>
      <c r="I43" s="11">
        <f>Mainframe!E41</f>
        <v>0</v>
      </c>
      <c r="J43" s="12" t="str">
        <f>IF(I43=0,"",IF(NOT(ISNA(VLOOKUP(I43,Answers!#REF!,2,FALSE))),VLOOKUP(I43,Answers!#REF!,2,FALSE),"Help!"))</f>
        <v/>
      </c>
      <c r="K43" s="12" t="str">
        <f t="shared" si="34"/>
        <v/>
      </c>
      <c r="L43" s="13" t="str">
        <f t="shared" si="35"/>
        <v/>
      </c>
      <c r="M43" s="14">
        <f>Mainframe!F41</f>
        <v>0</v>
      </c>
      <c r="N43" s="15" t="str">
        <f>IF(M43=0,"",IF(NOT(ISNA(VLOOKUP(M43,Answers!#REF!,2,FALSE))),VLOOKUP(M43,Answers!#REF!,2,FALSE),"Help!"))</f>
        <v/>
      </c>
      <c r="O43" s="15" t="str">
        <f t="shared" si="36"/>
        <v/>
      </c>
      <c r="P43" s="16" t="str">
        <f t="shared" si="37"/>
        <v/>
      </c>
      <c r="Q43" s="17">
        <f>Mainframe!G41</f>
        <v>0</v>
      </c>
      <c r="R43" s="18" t="str">
        <f>IF(Q43=0,"",IF(NOT(ISNA(VLOOKUP(Q43,Answers!#REF!,2,FALSE))),VLOOKUP(Q43,Answers!#REF!,2,FALSE),"Help!"))</f>
        <v/>
      </c>
      <c r="S43" s="18" t="str">
        <f t="shared" si="38"/>
        <v/>
      </c>
      <c r="T43" s="19" t="str">
        <f t="shared" si="39"/>
        <v/>
      </c>
      <c r="U43" s="20">
        <f>Mainframe!H41</f>
        <v>0</v>
      </c>
      <c r="V43" s="21" t="str">
        <f>IF(U43=0,"",IF(NOT(ISNA(VLOOKUP(U43,Answers!#REF!,2,FALSE))),VLOOKUP(U43,Answers!#REF!,2,FALSE),"Help!"))</f>
        <v/>
      </c>
      <c r="W43" s="21" t="str">
        <f t="shared" si="40"/>
        <v/>
      </c>
      <c r="X43" s="22" t="str">
        <f t="shared" si="41"/>
        <v/>
      </c>
      <c r="Y43" s="23">
        <f>Mainframe!I41</f>
        <v>0</v>
      </c>
      <c r="Z43" s="24" t="str">
        <f>IF(Y43=0,"",IF(NOT(ISNA(VLOOKUP(Y43,Answers!#REF!,3,FALSE))),VLOOKUP(Y43,Answers!#REF!,3,FALSE),"Help!"))</f>
        <v/>
      </c>
      <c r="AA43" s="24" t="str">
        <f t="shared" si="42"/>
        <v/>
      </c>
      <c r="AB43" s="25" t="str">
        <f t="shared" si="43"/>
        <v/>
      </c>
      <c r="AC43" s="26">
        <f>Mainframe!J41</f>
        <v>0</v>
      </c>
      <c r="AD43" s="27" t="str">
        <f>IF(AC43=0,"",IF(NOT(ISNA(VLOOKUP(AC43,Answers!#REF!,3,FALSE))),VLOOKUP(AC43,Answers!#REF!,3,FALSE),"Help!"))</f>
        <v/>
      </c>
      <c r="AE43" s="27" t="str">
        <f t="shared" si="44"/>
        <v/>
      </c>
      <c r="AF43" s="28" t="str">
        <f t="shared" si="45"/>
        <v/>
      </c>
      <c r="AG43" s="29">
        <f>Mainframe!K41</f>
        <v>0</v>
      </c>
      <c r="AH43" s="30" t="str">
        <f>IF(AG43=0,"",IF(NOT(ISNA(VLOOKUP(AG43,Answers!#REF!,3,FALSE))),VLOOKUP(AG43,Answers!#REF!,3,FALSE),"Help!"))</f>
        <v/>
      </c>
      <c r="AI43" s="30" t="str">
        <f t="shared" si="46"/>
        <v/>
      </c>
      <c r="AJ43" s="31" t="str">
        <f t="shared" si="47"/>
        <v/>
      </c>
      <c r="AK43" s="32">
        <f>Mainframe!L41</f>
        <v>0</v>
      </c>
      <c r="AL43" s="33" t="str">
        <f>IF(AK43=0,"",IF(NOT(ISNA(VLOOKUP(AK43,Answers!#REF!,3,FALSE))),VLOOKUP(AK43,Answers!#REF!,3,FALSE),"Help!"))</f>
        <v/>
      </c>
      <c r="AM43" s="33" t="str">
        <f t="shared" si="48"/>
        <v/>
      </c>
      <c r="AN43" s="34" t="str">
        <f t="shared" si="49"/>
        <v/>
      </c>
      <c r="AO43" s="35">
        <f>Mainframe!M41</f>
        <v>0</v>
      </c>
      <c r="AP43" s="36" t="str">
        <f>IF(AO43=0,"",IF(NOT(ISNA(VLOOKUP(AO43,Answers!#REF!,2,FALSE))),VLOOKUP(AO43,Answers!#REF!,2,FALSE),"Help!"))</f>
        <v/>
      </c>
      <c r="AQ43" s="36" t="str">
        <f t="shared" si="50"/>
        <v/>
      </c>
      <c r="AR43" s="37" t="str">
        <f t="shared" si="51"/>
        <v/>
      </c>
      <c r="AS43" s="38">
        <f>Mainframe!N41</f>
        <v>0</v>
      </c>
      <c r="AT43" s="39" t="str">
        <f>IF(AS43=0,"",IF(NOT(ISNA(VLOOKUP(AS43,Answers!#REF!,2,FALSE))),VLOOKUP(AS43,Answers!#REF!,2,FALSE),"Help!"))</f>
        <v/>
      </c>
      <c r="AU43" s="39" t="str">
        <f t="shared" si="52"/>
        <v/>
      </c>
      <c r="AV43" s="40" t="str">
        <f t="shared" si="53"/>
        <v/>
      </c>
      <c r="AW43" s="41">
        <f>Mainframe!O41</f>
        <v>0</v>
      </c>
      <c r="AX43" s="42" t="str">
        <f>IF(AW43=0,"",IF(NOT(ISNA(VLOOKUP(AW43,Answers!#REF!,2,FALSE))),VLOOKUP(AW43,Answers!#REF!,2,FALSE),"Help!"))</f>
        <v/>
      </c>
      <c r="AY43" s="42" t="str">
        <f t="shared" si="54"/>
        <v/>
      </c>
      <c r="AZ43" s="43" t="str">
        <f t="shared" si="55"/>
        <v/>
      </c>
      <c r="BA43" s="44">
        <f>Mainframe!P41</f>
        <v>0</v>
      </c>
      <c r="BB43" s="45" t="str">
        <f>IF(BA43=0,"",IF(NOT(ISNA(VLOOKUP(BA43,Answers!#REF!,2,FALSE))),VLOOKUP(BA43,Answers!#REF!,2,FALSE),"Help!"))</f>
        <v/>
      </c>
      <c r="BC43" s="45" t="str">
        <f t="shared" si="56"/>
        <v/>
      </c>
      <c r="BD43" s="46" t="str">
        <f t="shared" si="57"/>
        <v/>
      </c>
      <c r="BE43" s="47">
        <f>Mainframe!Q41</f>
        <v>0</v>
      </c>
      <c r="BF43" s="48" t="str">
        <f>IF(BE43=0,"",IF(NOT(ISNA(VLOOKUP(BE43,Answers!#REF!,2,FALSE))),VLOOKUP(BE43,Answers!#REF!,2,FALSE),"Help!"))</f>
        <v/>
      </c>
      <c r="BG43" s="48" t="str">
        <f t="shared" si="58"/>
        <v/>
      </c>
      <c r="BH43" s="49" t="str">
        <f t="shared" si="59"/>
        <v/>
      </c>
      <c r="BI43" s="4" t="s">
        <v>166</v>
      </c>
      <c r="BK43" s="4" t="str">
        <f t="shared" si="61"/>
        <v/>
      </c>
      <c r="BL43" s="4" t="str">
        <f t="shared" si="60"/>
        <v/>
      </c>
    </row>
  </sheetData>
  <autoFilter ref="A2:BH17">
    <sortState ref="A3:BH17">
      <sortCondition ref="T2:T17"/>
    </sortState>
  </autoFilter>
  <mergeCells count="5">
    <mergeCell ref="B1:D1"/>
    <mergeCell ref="E1:L1"/>
    <mergeCell ref="M1:X1"/>
    <mergeCell ref="Y1:AN1"/>
    <mergeCell ref="AO1:BH1"/>
  </mergeCells>
  <conditionalFormatting sqref="B1 E1 M1 Y1 AO1 B2:BH1048576">
    <cfRule type="containsText" dxfId="0" priority="1" operator="containsText" text="Help!">
      <formula>NOT(ISERROR(SEARCH("Help!",B1)))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Mainframe</vt:lpstr>
      <vt:lpstr>Scoresheet</vt:lpstr>
      <vt:lpstr>Answers</vt:lpstr>
      <vt:lpstr>Backup 2</vt:lpstr>
    </vt:vector>
  </TitlesOfParts>
  <Company>Columbia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Williams</dc:creator>
  <cp:lastModifiedBy>Keith Williams</cp:lastModifiedBy>
  <dcterms:created xsi:type="dcterms:W3CDTF">2014-09-12T15:09:04Z</dcterms:created>
  <dcterms:modified xsi:type="dcterms:W3CDTF">2014-09-20T18:39:15Z</dcterms:modified>
</cp:coreProperties>
</file>